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Sárkányhajó\MSSZ\MSSZ-2023\MB_Edzőtáborok\MB1\"/>
    </mc:Choice>
  </mc:AlternateContent>
  <xr:revisionPtr revIDLastSave="0" documentId="13_ncr:1_{D805A7B4-1E9C-410E-A5CC-491C20B6686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nevezes" sheetId="1" r:id="rId1"/>
    <sheet name="Munka2" sheetId="3" r:id="rId2"/>
    <sheet name="egyesület2022" sheetId="4" state="hidden" r:id="rId3"/>
  </sheets>
  <definedNames>
    <definedName name="_xlnm._FilterDatabase" localSheetId="1" hidden="1">Munka2!$A$1:$Q$37</definedName>
    <definedName name="_xlnm._FilterDatabase" localSheetId="0" hidden="1">Munka2!$A$1:$E$23</definedName>
    <definedName name="_xlnm.Print_Area" localSheetId="0">nevezes!$B$1:$E$62</definedName>
    <definedName name="print">nevezes!$A$2:$E$62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3" l="1"/>
  <c r="A42" i="3"/>
  <c r="A41" i="3"/>
  <c r="A40" i="3"/>
  <c r="A39" i="3"/>
  <c r="A38" i="3"/>
  <c r="B38" i="3"/>
  <c r="B39" i="3"/>
  <c r="B40" i="3"/>
  <c r="B41" i="3"/>
  <c r="B42" i="3"/>
  <c r="B43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D47" i="1"/>
  <c r="J32" i="3"/>
  <c r="J33" i="3"/>
  <c r="J34" i="3"/>
  <c r="J35" i="3"/>
  <c r="J36" i="3"/>
  <c r="J37" i="3"/>
  <c r="I32" i="3"/>
  <c r="I33" i="3"/>
  <c r="I34" i="3"/>
  <c r="I35" i="3"/>
  <c r="I36" i="3"/>
  <c r="I37" i="3"/>
  <c r="H32" i="3"/>
  <c r="H33" i="3"/>
  <c r="H34" i="3"/>
  <c r="H35" i="3"/>
  <c r="H36" i="3"/>
  <c r="H37" i="3"/>
  <c r="A37" i="3"/>
  <c r="A36" i="3"/>
  <c r="A35" i="3"/>
  <c r="A34" i="3"/>
  <c r="A33" i="3"/>
  <c r="A32" i="3"/>
  <c r="B32" i="3"/>
  <c r="B33" i="3"/>
  <c r="B34" i="3"/>
  <c r="B35" i="3"/>
  <c r="B36" i="3"/>
  <c r="B37" i="3"/>
  <c r="G32" i="3"/>
  <c r="G33" i="3"/>
  <c r="G34" i="3"/>
  <c r="G35" i="3"/>
  <c r="G36" i="3"/>
  <c r="G37" i="3"/>
  <c r="F37" i="3"/>
  <c r="F36" i="3"/>
  <c r="F35" i="3"/>
  <c r="F34" i="3"/>
  <c r="F33" i="3"/>
  <c r="F32" i="3"/>
  <c r="A25" i="3"/>
  <c r="A24" i="3"/>
  <c r="A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B24" i="3"/>
  <c r="B25" i="3"/>
  <c r="B26" i="3"/>
  <c r="A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7" i="3"/>
  <c r="B28" i="3"/>
  <c r="B29" i="3"/>
  <c r="B30" i="3"/>
  <c r="B31" i="3"/>
  <c r="B2" i="3"/>
  <c r="A1" i="1"/>
  <c r="G3" i="3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J2" i="3"/>
  <c r="I2" i="3"/>
  <c r="H2" i="3"/>
  <c r="G2" i="3"/>
  <c r="A27" i="3"/>
  <c r="A22" i="3"/>
  <c r="A21" i="3"/>
  <c r="A20" i="3"/>
  <c r="F22" i="3"/>
  <c r="F23" i="3"/>
  <c r="F21" i="3"/>
  <c r="F20" i="3"/>
  <c r="F29" i="3"/>
  <c r="F2" i="3"/>
  <c r="F5" i="3"/>
  <c r="F8" i="3"/>
  <c r="F11" i="3"/>
  <c r="F14" i="3"/>
  <c r="F17" i="3"/>
  <c r="F27" i="3"/>
  <c r="F30" i="3"/>
  <c r="F3" i="3"/>
  <c r="F6" i="3"/>
  <c r="F9" i="3"/>
  <c r="F12" i="3"/>
  <c r="F15" i="3"/>
  <c r="F18" i="3"/>
  <c r="F28" i="3"/>
  <c r="F31" i="3"/>
  <c r="F4" i="3"/>
  <c r="F7" i="3"/>
  <c r="F10" i="3"/>
  <c r="F13" i="3"/>
  <c r="F16" i="3"/>
  <c r="F19" i="3"/>
  <c r="A19" i="3"/>
  <c r="A16" i="3"/>
  <c r="A13" i="3"/>
  <c r="A10" i="3"/>
  <c r="A7" i="3"/>
  <c r="A4" i="3"/>
  <c r="A31" i="3"/>
  <c r="A28" i="3"/>
  <c r="A18" i="3"/>
  <c r="A15" i="3"/>
  <c r="A12" i="3"/>
  <c r="A9" i="3"/>
  <c r="A6" i="3"/>
  <c r="A3" i="3"/>
  <c r="A30" i="3"/>
  <c r="A17" i="3"/>
  <c r="A14" i="3"/>
  <c r="A11" i="3"/>
  <c r="A8" i="3"/>
  <c r="A5" i="3"/>
  <c r="A2" i="3"/>
  <c r="A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Sohar</author>
  </authors>
  <commentList>
    <comment ref="C1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<sst xmlns="http://schemas.openxmlformats.org/spreadsheetml/2006/main" count="225" uniqueCount="93">
  <si>
    <t>premier</t>
  </si>
  <si>
    <t>open</t>
  </si>
  <si>
    <t>maraton</t>
  </si>
  <si>
    <t>Egyesület neve:</t>
  </si>
  <si>
    <t>200 m</t>
  </si>
  <si>
    <t>Premier</t>
  </si>
  <si>
    <t>Női</t>
  </si>
  <si>
    <t>Open</t>
  </si>
  <si>
    <t>Vegyes</t>
  </si>
  <si>
    <t>Senior A</t>
  </si>
  <si>
    <t>Senior B</t>
  </si>
  <si>
    <t>Korosztály</t>
  </si>
  <si>
    <t>korosztály</t>
  </si>
  <si>
    <t>nem</t>
  </si>
  <si>
    <t>táv</t>
  </si>
  <si>
    <t>200m</t>
  </si>
  <si>
    <t>női</t>
  </si>
  <si>
    <t>vegyes</t>
  </si>
  <si>
    <t>senior A</t>
  </si>
  <si>
    <t>senior B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</si>
  <si>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</si>
  <si>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</si>
  <si>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</si>
  <si>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</si>
  <si>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</si>
  <si>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</si>
  <si>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</si>
  <si>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</si>
  <si>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</si>
  <si>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</si>
  <si>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</si>
  <si>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</si>
  <si>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</si>
  <si>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Csapat név:*</t>
  </si>
  <si>
    <t>Saját felelősségem tudatában kijelentem, hogy az itt megadott adatok megfelelnek a valóságnak.</t>
  </si>
  <si>
    <t xml:space="preserve">A Magyar Sárkányhajó Szövetség </t>
  </si>
  <si>
    <t xml:space="preserve">leírtakat </t>
  </si>
  <si>
    <t>teljes mértékben elfogadjuk.</t>
  </si>
  <si>
    <t>Nevezés módja:</t>
  </si>
  <si>
    <t>2000 m</t>
  </si>
  <si>
    <t>Rendező:</t>
  </si>
  <si>
    <t>Magyar Sárkányhajó Szövetség</t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</si>
  <si>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</si>
  <si>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</si>
  <si>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</si>
  <si>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</si>
  <si>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 xml:space="preserve">Hiánytalanul kitöltött (excel formátum) táblázat visszaküldése </t>
  </si>
  <si>
    <t>az alábbi címre:</t>
  </si>
  <si>
    <r>
      <t xml:space="preserve">     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</si>
  <si>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info@sarkanyhajozas.hu</t>
  </si>
  <si>
    <t>képviselő neve</t>
  </si>
  <si>
    <t>címe</t>
  </si>
  <si>
    <t>email</t>
  </si>
  <si>
    <t>tel</t>
  </si>
  <si>
    <t>Válassz!</t>
  </si>
  <si>
    <t>U18</t>
  </si>
  <si>
    <t>Senior C</t>
  </si>
  <si>
    <t>senior C</t>
  </si>
  <si>
    <t>Egyetemi Regatta</t>
  </si>
  <si>
    <t>Dombori</t>
  </si>
  <si>
    <t>SZaBaDiDőS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</si>
  <si>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</si>
  <si>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</si>
  <si>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</si>
  <si>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</si>
  <si>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</si>
  <si>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</si>
  <si>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HÍRÖS-KECSKEMÉT VSE</t>
  </si>
  <si>
    <t>KÖRÖS DRAGON SE</t>
  </si>
  <si>
    <t>KÖZGÁZ SC</t>
  </si>
  <si>
    <t>LAPÁTOLÓK SE</t>
  </si>
  <si>
    <t>PTE-PEAC</t>
  </si>
  <si>
    <t>RÁBA SC</t>
  </si>
  <si>
    <t>SUGO SC</t>
  </si>
  <si>
    <t>SZIGETI SÁRKÁNYOK</t>
  </si>
  <si>
    <t>TOLNAI SCE</t>
  </si>
  <si>
    <t>VASKAKAS SKS</t>
  </si>
  <si>
    <t>------------------------------</t>
  </si>
  <si>
    <t>Budapesti Corvinus Egyetem</t>
  </si>
  <si>
    <t>Budapesti Műszaki és Gazdaságtudományi Egyetem</t>
  </si>
  <si>
    <t>Eötvös Loránd Tudományegyetem</t>
  </si>
  <si>
    <t>Nemzeti Közszolgálati Egyetem - Víztudományi Kar</t>
  </si>
  <si>
    <t>Pázmány Péter Katolikus Egyetem</t>
  </si>
  <si>
    <t>Pécsi Tudományegyetem</t>
  </si>
  <si>
    <t>Szegedi Tudományegyetem</t>
  </si>
  <si>
    <t>Széchernyi István Egyetem</t>
  </si>
  <si>
    <t>Testnevelési Egyetem</t>
  </si>
  <si>
    <t>kövess minket facebookon</t>
  </si>
  <si>
    <t>Versenyszabályzatában</t>
  </si>
  <si>
    <t xml:space="preserve">9. 10 SZEMÉLYES SÁRKÁNYHAJÓ MAGYAR BAJNOKSÁG </t>
  </si>
  <si>
    <t>2023.06.10-11.</t>
  </si>
  <si>
    <t>2023.06.02. 24 óráig</t>
  </si>
  <si>
    <t>U24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</si>
</sst>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28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5"/>
      <name val="Calibri"/>
      <family val="2"/>
    </font>
    <font>
      <u/>
      <sz val="9"/>
      <color indexed="12"/>
      <name val="Calibri"/>
      <family val="2"/>
    </font>
    <font>
      <b/>
      <u/>
      <sz val="11"/>
      <color indexed="12"/>
      <name val="Calibri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12"/>
      <name val="Calibri"/>
      <family val="2"/>
      <charset val="238"/>
      <scheme val="minor"/>
    </font>
    <font>
      <u/>
      <sz val="9"/>
      <color indexed="12"/>
      <name val="Calibri"/>
      <family val="2"/>
      <scheme val="minor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vertical="center"/>
      <protection locked="0" hidden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 applyProtection="1">
      <alignment vertical="center"/>
      <protection locked="0" hidden="1"/>
    </xf>
    <xf numFmtId="0" fontId="8" fillId="0" borderId="7" xfId="0" applyFont="1" applyBorder="1" applyAlignment="1">
      <alignment vertical="center"/>
    </xf>
    <xf numFmtId="0" fontId="1" fillId="0" borderId="6" xfId="1" applyBorder="1" applyAlignment="1" applyProtection="1">
      <alignment vertical="center"/>
      <protection locked="0" hidden="1"/>
    </xf>
    <xf numFmtId="0" fontId="8" fillId="0" borderId="8" xfId="0" applyFont="1" applyBorder="1" applyAlignment="1" applyProtection="1">
      <alignment horizontal="left" vertical="center"/>
      <protection locked="0" hidden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4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14" fontId="10" fillId="0" borderId="0" xfId="0" applyNumberFormat="1" applyFont="1"/>
    <xf numFmtId="0" fontId="10" fillId="0" borderId="0" xfId="0" applyFont="1" applyAlignment="1">
      <alignment vertical="center"/>
    </xf>
    <xf numFmtId="0" fontId="23" fillId="0" borderId="0" xfId="0" applyFont="1"/>
    <xf numFmtId="0" fontId="7" fillId="0" borderId="0" xfId="1" applyFont="1" applyBorder="1" applyAlignment="1" applyProtection="1">
      <alignment horizontal="right"/>
    </xf>
    <xf numFmtId="0" fontId="6" fillId="0" borderId="0" xfId="1" applyFont="1" applyBorder="1" applyAlignment="1" applyProtection="1">
      <alignment horizontal="left"/>
      <protection locked="0"/>
    </xf>
    <xf numFmtId="0" fontId="24" fillId="0" borderId="0" xfId="1" applyFont="1" applyBorder="1" applyAlignment="1" applyProtection="1">
      <protection locked="0"/>
    </xf>
    <xf numFmtId="0" fontId="1" fillId="0" borderId="0" xfId="1" applyAlignment="1" applyProtection="1">
      <alignment horizontal="center" vertical="center" wrapText="1"/>
    </xf>
    <xf numFmtId="0" fontId="25" fillId="0" borderId="0" xfId="0" applyFont="1"/>
    <xf numFmtId="0" fontId="27" fillId="0" borderId="0" xfId="0" applyFont="1"/>
    <xf numFmtId="0" fontId="26" fillId="0" borderId="0" xfId="0" applyFont="1"/>
    <xf numFmtId="0" fontId="8" fillId="4" borderId="1" xfId="0" applyFont="1" applyFill="1" applyBorder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6" fillId="0" borderId="0" xfId="1" applyFont="1" applyAlignment="1" applyProtection="1">
      <alignment horizontal="center"/>
      <protection locked="0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4" fontId="9" fillId="0" borderId="3" xfId="0" applyNumberFormat="1" applyFont="1" applyBorder="1" applyAlignment="1" applyProtection="1">
      <alignment horizontal="left" vertical="center"/>
      <protection locked="0" hidden="1"/>
    </xf>
    <xf numFmtId="14" fontId="9" fillId="0" borderId="4" xfId="0" applyNumberFormat="1" applyFont="1" applyBorder="1" applyAlignment="1" applyProtection="1">
      <alignment horizontal="left" vertical="center"/>
      <protection locked="0" hidden="1"/>
    </xf>
    <xf numFmtId="14" fontId="9" fillId="0" borderId="5" xfId="0" applyNumberFormat="1" applyFont="1" applyBorder="1" applyAlignment="1" applyProtection="1">
      <alignment horizontal="left"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9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0</xdr:row>
      <xdr:rowOff>38100</xdr:rowOff>
    </xdr:from>
    <xdr:to>
      <xdr:col>1</xdr:col>
      <xdr:colOff>1432560</xdr:colOff>
      <xdr:row>0</xdr:row>
      <xdr:rowOff>960120</xdr:rowOff>
    </xdr:to>
    <xdr:pic>
      <xdr:nvPicPr>
        <xdr:cNvPr id="1966" name="Picture 4" descr="IDBFnewlogo_web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38100"/>
          <a:ext cx="10591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1348740</xdr:colOff>
      <xdr:row>0</xdr:row>
      <xdr:rowOff>83820</xdr:rowOff>
    </xdr:from>
    <xdr:to>
      <xdr:col>4</xdr:col>
      <xdr:colOff>960120</xdr:colOff>
      <xdr:row>0</xdr:row>
      <xdr:rowOff>868680</xdr:rowOff>
    </xdr:to>
    <xdr:pic>
      <xdr:nvPicPr>
        <xdr:cNvPr id="1969" name="Picture 5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" y="83820"/>
          <a:ext cx="10896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678180</xdr:colOff>
      <xdr:row>61</xdr:row>
      <xdr:rowOff>45720</xdr:rowOff>
    </xdr:from>
    <xdr:to>
      <xdr:col>1</xdr:col>
      <xdr:colOff>815340</xdr:colOff>
      <xdr:row>61</xdr:row>
      <xdr:rowOff>160020</xdr:rowOff>
    </xdr:to>
    <xdr:pic>
      <xdr:nvPicPr>
        <xdr:cNvPr id="1970" name="Picture 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11750040"/>
          <a:ext cx="1371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1059180</xdr:colOff>
      <xdr:row>60</xdr:row>
      <xdr:rowOff>38100</xdr:rowOff>
    </xdr:from>
    <xdr:to>
      <xdr:col>1</xdr:col>
      <xdr:colOff>1181100</xdr:colOff>
      <xdr:row>60</xdr:row>
      <xdr:rowOff>190500</xdr:rowOff>
    </xdr:to>
    <xdr:pic>
      <xdr:nvPicPr>
        <xdr:cNvPr id="1971" name="Kép 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1544300"/>
          <a:ext cx="1219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824346</xdr:colOff>
      <xdr:row>0</xdr:row>
      <xdr:rowOff>41564</xdr:rowOff>
    </xdr:from>
    <xdr:to>
      <xdr:col>3</xdr:col>
      <xdr:colOff>450272</xdr:colOff>
      <xdr:row>0</xdr:row>
      <xdr:rowOff>924510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AFFCB7E-EFAE-4422-C6B8-E90ADCE3C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64873" y="41564"/>
          <a:ext cx="1156854" cy="88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facebook.com/magyarsarkanyhajoszovetse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sarkanyhajozas.hu/doc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sarkanyhajozas.hu" TargetMode="External"/><Relationship Id="rId4" Type="http://schemas.openxmlformats.org/officeDocument/2006/relationships/hyperlink" Target="http://www.sarkanyhajozas.hu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4"/>
  <sheetViews>
    <sheetView showGridLines="0" tabSelected="1" zoomScale="110" zoomScaleNormal="110" workbookViewId="0">
      <selection activeCell="C14" sqref="C14:E14"/>
    </sheetView>
  </sheetViews>
  <sheetFormatPr defaultColWidth="0" defaultRowHeight="15.6" zeroHeight="1" x14ac:dyDescent="0.3"/>
  <cols>
    <col min="1" max="1" width="8.109375" style="16" customWidth="1"/>
    <col min="2" max="2" width="23.109375" style="16" customWidth="1"/>
    <col min="3" max="3" width="22.33203125" style="16" customWidth="1"/>
    <col min="4" max="5" width="21.5546875" style="16" customWidth="1"/>
    <col min="6" max="6" width="15.6640625" style="16" customWidth="1"/>
    <col min="7" max="10" width="9.109375" style="16" hidden="1" customWidth="1"/>
    <col min="11" max="16384" width="0" style="16" hidden="1"/>
  </cols>
  <sheetData>
    <row r="1" spans="1:5" ht="77.25" customHeight="1" x14ac:dyDescent="0.3">
      <c r="A1" s="15" t="str">
        <f>"2017_10fos_MB_nevezes"&amp;"_"&amp;C14&amp;"_"&amp;C15</f>
        <v>2017_10fos_MB_nevezes_Válassz!_</v>
      </c>
    </row>
    <row r="2" spans="1:5" s="17" customFormat="1" ht="28.5" customHeight="1" x14ac:dyDescent="0.25">
      <c r="B2" s="67" t="s">
        <v>89</v>
      </c>
      <c r="C2" s="68"/>
      <c r="D2" s="68"/>
      <c r="E2" s="68"/>
    </row>
    <row r="3" spans="1:5" ht="7.5" customHeight="1" x14ac:dyDescent="0.4">
      <c r="B3" s="18"/>
      <c r="C3" s="18"/>
      <c r="D3" s="18"/>
      <c r="E3" s="18"/>
    </row>
    <row r="4" spans="1:5" ht="21" x14ac:dyDescent="0.4">
      <c r="B4" s="63" t="s">
        <v>20</v>
      </c>
      <c r="C4" s="63"/>
      <c r="D4" s="63"/>
      <c r="E4" s="63"/>
    </row>
    <row r="5" spans="1:5" ht="7.5" customHeight="1" x14ac:dyDescent="0.4">
      <c r="B5" s="18"/>
      <c r="C5" s="18"/>
      <c r="D5" s="18"/>
      <c r="E5" s="18"/>
    </row>
    <row r="6" spans="1:5" ht="15.75" customHeight="1" x14ac:dyDescent="0.3">
      <c r="B6" s="19" t="s">
        <v>30</v>
      </c>
      <c r="C6" s="20" t="s">
        <v>59</v>
      </c>
    </row>
    <row r="7" spans="1:5" ht="15.75" customHeight="1" x14ac:dyDescent="0.3">
      <c r="B7" s="19" t="s">
        <v>31</v>
      </c>
      <c r="C7" s="20" t="s">
        <v>90</v>
      </c>
    </row>
    <row r="8" spans="1:5" ht="15.75" customHeight="1" x14ac:dyDescent="0.3">
      <c r="B8" s="16" t="s">
        <v>40</v>
      </c>
      <c r="C8" s="19" t="s">
        <v>41</v>
      </c>
      <c r="E8" s="2"/>
    </row>
    <row r="9" spans="1:5" ht="7.5" customHeight="1" x14ac:dyDescent="0.3">
      <c r="C9" s="19"/>
      <c r="E9" s="2"/>
    </row>
    <row r="10" spans="1:5" ht="15.75" customHeight="1" x14ac:dyDescent="0.3">
      <c r="B10" s="3" t="s">
        <v>29</v>
      </c>
      <c r="C10" s="53" t="s">
        <v>91</v>
      </c>
      <c r="D10" s="21"/>
      <c r="E10" s="2"/>
    </row>
    <row r="11" spans="1:5" x14ac:dyDescent="0.3">
      <c r="B11" s="16" t="s">
        <v>38</v>
      </c>
      <c r="C11" s="73" t="s">
        <v>46</v>
      </c>
      <c r="D11" s="73"/>
      <c r="E11" s="73"/>
    </row>
    <row r="12" spans="1:5" x14ac:dyDescent="0.3">
      <c r="C12" s="16" t="s">
        <v>47</v>
      </c>
      <c r="E12" s="54" t="s">
        <v>43</v>
      </c>
    </row>
    <row r="13" spans="1:5" ht="14.25" customHeight="1" x14ac:dyDescent="0.4">
      <c r="B13" s="18"/>
      <c r="C13" s="18"/>
      <c r="D13" s="18"/>
      <c r="E13" s="18"/>
    </row>
    <row r="14" spans="1:5" x14ac:dyDescent="0.3">
      <c r="B14" s="19" t="s">
        <v>3</v>
      </c>
      <c r="C14" s="75" t="s">
        <v>54</v>
      </c>
      <c r="D14" s="76"/>
      <c r="E14" s="77"/>
    </row>
    <row r="15" spans="1:5" x14ac:dyDescent="0.3">
      <c r="B15" s="19" t="s">
        <v>33</v>
      </c>
      <c r="C15" s="78"/>
      <c r="D15" s="79"/>
      <c r="E15" s="80"/>
    </row>
    <row r="16" spans="1:5" x14ac:dyDescent="0.3">
      <c r="C16" s="19"/>
      <c r="E16" s="2"/>
    </row>
    <row r="17" spans="2:5" ht="15.75" customHeight="1" x14ac:dyDescent="0.3">
      <c r="B17" s="74" t="s">
        <v>44</v>
      </c>
      <c r="C17" s="74"/>
      <c r="D17" s="74"/>
      <c r="E17" s="74"/>
    </row>
    <row r="18" spans="2:5" s="25" customFormat="1" ht="15.75" customHeight="1" x14ac:dyDescent="0.3">
      <c r="B18" s="22" t="s">
        <v>11</v>
      </c>
      <c r="C18" s="23" t="s">
        <v>32</v>
      </c>
      <c r="D18" s="23" t="s">
        <v>4</v>
      </c>
      <c r="E18" s="24" t="s">
        <v>39</v>
      </c>
    </row>
    <row r="19" spans="2:5" x14ac:dyDescent="0.3">
      <c r="B19" s="64" t="s">
        <v>5</v>
      </c>
      <c r="C19" s="30" t="s">
        <v>7</v>
      </c>
      <c r="D19" s="4"/>
      <c r="E19" s="4"/>
    </row>
    <row r="20" spans="2:5" x14ac:dyDescent="0.3">
      <c r="B20" s="65"/>
      <c r="C20" s="31" t="s">
        <v>6</v>
      </c>
      <c r="D20" s="4"/>
      <c r="E20" s="4"/>
    </row>
    <row r="21" spans="2:5" x14ac:dyDescent="0.3">
      <c r="B21" s="66"/>
      <c r="C21" s="32" t="s">
        <v>8</v>
      </c>
      <c r="D21" s="4"/>
      <c r="E21" s="4"/>
    </row>
    <row r="22" spans="2:5" ht="5.0999999999999996" customHeight="1" x14ac:dyDescent="0.3">
      <c r="B22" s="22"/>
      <c r="C22" s="28"/>
      <c r="D22" s="28"/>
      <c r="E22" s="29"/>
    </row>
    <row r="23" spans="2:5" x14ac:dyDescent="0.3">
      <c r="B23" s="64" t="s">
        <v>9</v>
      </c>
      <c r="C23" s="30" t="s">
        <v>7</v>
      </c>
      <c r="D23" s="4"/>
      <c r="E23" s="4"/>
    </row>
    <row r="24" spans="2:5" x14ac:dyDescent="0.3">
      <c r="B24" s="65"/>
      <c r="C24" s="31" t="s">
        <v>6</v>
      </c>
      <c r="D24" s="4"/>
      <c r="E24" s="4"/>
    </row>
    <row r="25" spans="2:5" x14ac:dyDescent="0.3">
      <c r="B25" s="66"/>
      <c r="C25" s="32" t="s">
        <v>8</v>
      </c>
      <c r="D25" s="4"/>
      <c r="E25" s="4"/>
    </row>
    <row r="26" spans="2:5" ht="5.0999999999999996" customHeight="1" x14ac:dyDescent="0.3">
      <c r="B26" s="22"/>
      <c r="C26" s="28"/>
      <c r="D26" s="28"/>
      <c r="E26" s="29"/>
    </row>
    <row r="27" spans="2:5" x14ac:dyDescent="0.3">
      <c r="B27" s="64" t="s">
        <v>10</v>
      </c>
      <c r="C27" s="30" t="s">
        <v>7</v>
      </c>
      <c r="D27" s="4"/>
      <c r="E27" s="4"/>
    </row>
    <row r="28" spans="2:5" x14ac:dyDescent="0.3">
      <c r="B28" s="65"/>
      <c r="C28" s="31" t="s">
        <v>6</v>
      </c>
      <c r="D28" s="4"/>
      <c r="E28" s="4"/>
    </row>
    <row r="29" spans="2:5" x14ac:dyDescent="0.3">
      <c r="B29" s="66"/>
      <c r="C29" s="32" t="s">
        <v>8</v>
      </c>
      <c r="D29" s="4"/>
      <c r="E29" s="4"/>
    </row>
    <row r="30" spans="2:5" ht="5.0999999999999996" customHeight="1" x14ac:dyDescent="0.3">
      <c r="B30" s="22"/>
      <c r="C30" s="28"/>
      <c r="D30" s="28"/>
      <c r="E30" s="29"/>
    </row>
    <row r="31" spans="2:5" x14ac:dyDescent="0.3">
      <c r="B31" s="64" t="s">
        <v>56</v>
      </c>
      <c r="C31" s="26" t="s">
        <v>7</v>
      </c>
      <c r="D31" s="4"/>
      <c r="E31" s="4"/>
    </row>
    <row r="32" spans="2:5" x14ac:dyDescent="0.3">
      <c r="B32" s="65"/>
      <c r="C32" s="27" t="s">
        <v>6</v>
      </c>
      <c r="D32" s="4"/>
      <c r="E32" s="4"/>
    </row>
    <row r="33" spans="2:5" x14ac:dyDescent="0.3">
      <c r="B33" s="66"/>
      <c r="C33" s="27" t="s">
        <v>8</v>
      </c>
      <c r="D33" s="5"/>
      <c r="E33" s="5"/>
    </row>
    <row r="34" spans="2:5" ht="5.0999999999999996" customHeight="1" x14ac:dyDescent="0.3">
      <c r="B34" s="22"/>
      <c r="C34" s="28"/>
      <c r="D34" s="28"/>
      <c r="E34" s="29"/>
    </row>
    <row r="35" spans="2:5" x14ac:dyDescent="0.3">
      <c r="B35" s="64" t="s">
        <v>55</v>
      </c>
      <c r="C35" s="26" t="s">
        <v>7</v>
      </c>
      <c r="D35" s="4"/>
      <c r="E35" s="4"/>
    </row>
    <row r="36" spans="2:5" x14ac:dyDescent="0.3">
      <c r="B36" s="65"/>
      <c r="C36" s="27" t="s">
        <v>6</v>
      </c>
      <c r="D36" s="4"/>
      <c r="E36" s="42"/>
    </row>
    <row r="37" spans="2:5" x14ac:dyDescent="0.3">
      <c r="B37" s="66"/>
      <c r="C37" s="27" t="s">
        <v>8</v>
      </c>
      <c r="D37" s="4"/>
      <c r="E37" s="42"/>
    </row>
    <row r="38" spans="2:5" ht="8.4" customHeight="1" x14ac:dyDescent="0.3">
      <c r="B38" s="43"/>
      <c r="C38" s="44"/>
      <c r="D38" s="44"/>
      <c r="E38" s="45"/>
    </row>
    <row r="39" spans="2:5" x14ac:dyDescent="0.3">
      <c r="B39" s="64" t="s">
        <v>92</v>
      </c>
      <c r="C39" s="30" t="s">
        <v>7</v>
      </c>
      <c r="D39" s="4"/>
      <c r="E39" s="4"/>
    </row>
    <row r="40" spans="2:5" x14ac:dyDescent="0.3">
      <c r="B40" s="65"/>
      <c r="C40" s="31" t="s">
        <v>6</v>
      </c>
      <c r="D40" s="4"/>
      <c r="E40" s="42"/>
    </row>
    <row r="41" spans="2:5" x14ac:dyDescent="0.3">
      <c r="B41" s="66"/>
      <c r="C41" s="32" t="s">
        <v>8</v>
      </c>
      <c r="D41" s="4"/>
      <c r="E41" s="42"/>
    </row>
    <row r="42" spans="2:5" ht="8.4" customHeight="1" x14ac:dyDescent="0.3">
      <c r="B42" s="43"/>
      <c r="C42" s="44"/>
      <c r="D42" s="44"/>
      <c r="E42" s="45"/>
    </row>
    <row r="43" spans="2:5" x14ac:dyDescent="0.3">
      <c r="B43" s="64"/>
      <c r="C43" s="30"/>
      <c r="D43" s="61"/>
      <c r="E43" s="61"/>
    </row>
    <row r="44" spans="2:5" x14ac:dyDescent="0.3">
      <c r="B44" s="65"/>
      <c r="C44" s="31"/>
      <c r="D44" s="61"/>
      <c r="E44" s="62"/>
    </row>
    <row r="45" spans="2:5" x14ac:dyDescent="0.3">
      <c r="B45" s="66"/>
      <c r="C45" s="32"/>
      <c r="D45" s="61"/>
      <c r="E45" s="62"/>
    </row>
    <row r="46" spans="2:5" ht="7.5" customHeight="1" x14ac:dyDescent="0.3">
      <c r="B46" s="33"/>
      <c r="C46" s="27"/>
      <c r="D46" s="1"/>
      <c r="E46" s="1"/>
    </row>
    <row r="47" spans="2:5" x14ac:dyDescent="0.3">
      <c r="B47" s="34" t="s">
        <v>42</v>
      </c>
      <c r="C47" s="35"/>
      <c r="D47" s="36">
        <f>SUM(D19:E45)</f>
        <v>0</v>
      </c>
    </row>
    <row r="48" spans="2:5" ht="7.5" customHeight="1" x14ac:dyDescent="0.3">
      <c r="B48" s="33"/>
      <c r="C48" s="27"/>
      <c r="D48" s="1"/>
      <c r="E48" s="1"/>
    </row>
    <row r="49" spans="2:5" ht="35.25" customHeight="1" x14ac:dyDescent="0.3">
      <c r="B49" s="83" t="s">
        <v>45</v>
      </c>
      <c r="C49" s="84"/>
      <c r="D49" s="84"/>
      <c r="E49" s="85"/>
    </row>
    <row r="50" spans="2:5" ht="7.5" customHeight="1" x14ac:dyDescent="0.3">
      <c r="B50" s="33"/>
      <c r="C50" s="27"/>
      <c r="D50" s="1"/>
      <c r="E50" s="1"/>
    </row>
    <row r="51" spans="2:5" x14ac:dyDescent="0.3">
      <c r="B51" s="19" t="s">
        <v>21</v>
      </c>
      <c r="C51" s="6"/>
      <c r="D51" s="7"/>
      <c r="E51" s="8"/>
    </row>
    <row r="52" spans="2:5" x14ac:dyDescent="0.3">
      <c r="B52" s="19" t="s">
        <v>22</v>
      </c>
      <c r="C52" s="9"/>
      <c r="D52" s="3"/>
      <c r="E52" s="10"/>
    </row>
    <row r="53" spans="2:5" x14ac:dyDescent="0.3">
      <c r="B53" s="19" t="s">
        <v>23</v>
      </c>
      <c r="C53" s="11"/>
      <c r="D53" s="3"/>
      <c r="E53" s="10"/>
    </row>
    <row r="54" spans="2:5" x14ac:dyDescent="0.3">
      <c r="B54" s="19" t="s">
        <v>24</v>
      </c>
      <c r="C54" s="12"/>
      <c r="D54" s="13"/>
      <c r="E54" s="14"/>
    </row>
    <row r="55" spans="2:5" x14ac:dyDescent="0.3">
      <c r="B55" s="33"/>
      <c r="C55" s="37"/>
    </row>
    <row r="56" spans="2:5" x14ac:dyDescent="0.3">
      <c r="B56" s="81" t="s">
        <v>34</v>
      </c>
      <c r="C56" s="81"/>
      <c r="D56" s="81"/>
      <c r="E56" s="81"/>
    </row>
    <row r="57" spans="2:5" ht="15.75" customHeight="1" x14ac:dyDescent="0.3">
      <c r="B57" s="82" t="s">
        <v>35</v>
      </c>
      <c r="C57" s="82"/>
      <c r="D57" s="57" t="s">
        <v>88</v>
      </c>
      <c r="E57" s="38" t="s">
        <v>36</v>
      </c>
    </row>
    <row r="58" spans="2:5" ht="15" customHeight="1" x14ac:dyDescent="0.3">
      <c r="C58" s="81" t="s">
        <v>37</v>
      </c>
      <c r="D58" s="81"/>
    </row>
    <row r="59" spans="2:5" ht="10.5" customHeight="1" x14ac:dyDescent="0.3">
      <c r="B59" s="27"/>
      <c r="C59" s="39"/>
      <c r="D59"/>
      <c r="E59"/>
    </row>
    <row r="60" spans="2:5" ht="3" customHeight="1" x14ac:dyDescent="0.3">
      <c r="B60" s="70"/>
      <c r="C60" s="71"/>
      <c r="D60" s="71"/>
      <c r="E60" s="71"/>
    </row>
    <row r="61" spans="2:5" s="41" customFormat="1" ht="15.75" customHeight="1" x14ac:dyDescent="0.25">
      <c r="B61" s="72" t="s">
        <v>48</v>
      </c>
      <c r="C61" s="72"/>
      <c r="D61" s="72"/>
      <c r="E61" s="72"/>
    </row>
    <row r="62" spans="2:5" s="40" customFormat="1" ht="14.25" customHeight="1" x14ac:dyDescent="0.25">
      <c r="B62" s="69" t="s">
        <v>87</v>
      </c>
      <c r="C62" s="69"/>
      <c r="D62" s="55" t="s">
        <v>49</v>
      </c>
      <c r="E62" s="56" t="s">
        <v>28</v>
      </c>
    </row>
    <row r="64" spans="2:5" x14ac:dyDescent="0.3"/>
    <row r="65" s="16" customFormat="1" x14ac:dyDescent="0.3"/>
    <row r="66" s="16" customFormat="1" x14ac:dyDescent="0.3"/>
    <row r="67" s="16" customFormat="1" x14ac:dyDescent="0.3"/>
    <row r="68" s="16" customFormat="1" hidden="1" x14ac:dyDescent="0.3"/>
    <row r="69" s="16" customFormat="1" hidden="1" x14ac:dyDescent="0.3"/>
    <row r="70" s="16" customFormat="1" hidden="1" x14ac:dyDescent="0.3"/>
    <row r="71" s="16" customFormat="1" hidden="1" x14ac:dyDescent="0.3"/>
    <row r="72" s="16" customFormat="1" hidden="1" x14ac:dyDescent="0.3"/>
    <row r="73" s="16" customFormat="1" hidden="1" x14ac:dyDescent="0.3"/>
    <row r="74" s="16" customFormat="1" hidden="1" x14ac:dyDescent="0.3"/>
    <row r="75" s="16" customFormat="1" hidden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</sheetData>
  <sheetProtection algorithmName="SHA-512" hashValue="01L8DE/FWRqZJjvweH2cIHruWeMyk6dY92d1EMYFRfKYqSNgQPBOeHZGPmRuAkoyv0qB9FpZJO5/QOqnpGwMIw==" saltValue="cKrjVVO7rmDAW3LmPFlXYw==" spinCount="100000" sheet="1" insertHyperlinks="0" selectLockedCells="1"/>
  <mergeCells count="20">
    <mergeCell ref="B62:C62"/>
    <mergeCell ref="B60:E60"/>
    <mergeCell ref="B61:E61"/>
    <mergeCell ref="C11:E11"/>
    <mergeCell ref="B17:E17"/>
    <mergeCell ref="C14:E14"/>
    <mergeCell ref="C15:E15"/>
    <mergeCell ref="B35:B37"/>
    <mergeCell ref="C58:D58"/>
    <mergeCell ref="B57:C57"/>
    <mergeCell ref="B56:E56"/>
    <mergeCell ref="B49:E49"/>
    <mergeCell ref="B43:B45"/>
    <mergeCell ref="B31:B33"/>
    <mergeCell ref="B39:B41"/>
    <mergeCell ref="B4:E4"/>
    <mergeCell ref="B19:B21"/>
    <mergeCell ref="B23:B25"/>
    <mergeCell ref="B2:E2"/>
    <mergeCell ref="B27:B29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E35 D31:E33 D27:E29 D23:E25 D19:E21 D35:D37 D39:E41 D43:E45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36:E37" xr:uid="{00000000-0002-0000-0000-000001000000}"/>
  </dataValidations>
  <hyperlinks>
    <hyperlink ref="D57" r:id="rId1" xr:uid="{00000000-0004-0000-0000-000000000000}"/>
    <hyperlink ref="E12" r:id="rId2" xr:uid="{00000000-0004-0000-0000-000001000000}"/>
    <hyperlink ref="B62" r:id="rId3" xr:uid="{00000000-0004-0000-0000-000002000000}"/>
    <hyperlink ref="E62" r:id="rId4" xr:uid="{00000000-0004-0000-0000-000003000000}"/>
    <hyperlink ref="D62" r:id="rId5" xr:uid="{00000000-0004-0000-0000-000004000000}"/>
  </hyperlinks>
  <printOptions horizontalCentered="1" verticalCentered="1"/>
  <pageMargins left="0.25" right="0.25" top="0.75" bottom="0.75" header="0.3" footer="0.3"/>
  <pageSetup paperSize="9" scale="83" orientation="portrait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egyesület2022!$A$1:$A$28</xm:f>
          </x14:formula1>
          <xm:sqref>C14:E14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43"/>
  <sheetViews>
    <sheetView showGridLines="0" zoomScaleNormal="100" workbookViewId="0">
      <selection sqref="A1:XFD1048576"/>
    </sheetView>
  </sheetViews>
  <sheetFormatPr defaultColWidth="9.109375" defaultRowHeight="15.6" x14ac:dyDescent="0.3"/>
  <cols>
    <col min="1" max="1" width="17.33203125" style="50" bestFit="1" customWidth="1"/>
    <col min="2" max="2" width="15.6640625" style="15" bestFit="1" customWidth="1"/>
    <col min="3" max="3" width="17.33203125" style="15" bestFit="1" customWidth="1"/>
    <col min="4" max="5" width="9.109375" style="15" customWidth="1"/>
    <col min="6" max="6" width="29.88671875" style="49" customWidth="1"/>
    <col min="7" max="9" width="9.109375" style="49"/>
    <col min="10" max="10" width="9.109375" style="49" customWidth="1"/>
    <col min="11" max="16384" width="9.109375" style="49"/>
  </cols>
  <sheetData>
    <row r="1" spans="1:10" x14ac:dyDescent="0.3">
      <c r="A1" s="46" t="s">
        <v>25</v>
      </c>
      <c r="B1" s="47" t="s">
        <v>26</v>
      </c>
      <c r="C1" s="48" t="s">
        <v>12</v>
      </c>
      <c r="D1" s="48" t="s">
        <v>13</v>
      </c>
      <c r="E1" s="48" t="s">
        <v>14</v>
      </c>
      <c r="F1" s="48" t="s">
        <v>27</v>
      </c>
      <c r="G1" s="49" t="s">
        <v>50</v>
      </c>
      <c r="H1" s="49" t="s">
        <v>51</v>
      </c>
      <c r="I1" s="49" t="s">
        <v>52</v>
      </c>
      <c r="J1" s="49" t="s">
        <v>53</v>
      </c>
    </row>
    <row r="2" spans="1:10" x14ac:dyDescent="0.3">
      <c r="A2" s="50">
        <f>nevezes!$D$20</f>
        <v>0</v>
      </c>
      <c r="B2" s="51" t="str">
        <f>nevezes!$C$14&amp;"_"&amp;nevezes!$C$15</f>
        <v>Válassz!_</v>
      </c>
      <c r="C2" s="52" t="s">
        <v>0</v>
      </c>
      <c r="D2" s="15" t="s">
        <v>16</v>
      </c>
      <c r="E2" s="52" t="s">
        <v>15</v>
      </c>
      <c r="F2" s="49" t="str">
        <f>nevezes!$B$2</f>
        <v xml:space="preserve">9. 10 SZEMÉLYES SÁRKÁNYHAJÓ MAGYAR BAJNOKSÁG </v>
      </c>
      <c r="G2" s="49">
        <f>nevezes!$C$51</f>
        <v>0</v>
      </c>
      <c r="H2" s="49">
        <f>nevezes!$C$52</f>
        <v>0</v>
      </c>
      <c r="I2" s="49">
        <f>nevezes!$C$53</f>
        <v>0</v>
      </c>
      <c r="J2" s="49">
        <f>nevezes!$C$54</f>
        <v>0</v>
      </c>
    </row>
    <row r="3" spans="1:10" x14ac:dyDescent="0.3">
      <c r="A3" s="50">
        <f>nevezes!$D$19</f>
        <v>0</v>
      </c>
      <c r="B3" s="51" t="str">
        <f>nevezes!$C$14&amp;"_"&amp;nevezes!$C$15</f>
        <v>Válassz!_</v>
      </c>
      <c r="C3" s="52" t="s">
        <v>0</v>
      </c>
      <c r="D3" s="52" t="s">
        <v>1</v>
      </c>
      <c r="E3" s="52" t="s">
        <v>15</v>
      </c>
      <c r="F3" s="49" t="str">
        <f>nevezes!$B$2</f>
        <v xml:space="preserve">9. 10 SZEMÉLYES SÁRKÁNYHAJÓ MAGYAR BAJNOKSÁG </v>
      </c>
      <c r="G3" s="49">
        <f>nevezes!$C$51</f>
        <v>0</v>
      </c>
      <c r="H3" s="49">
        <f>nevezes!$C$52</f>
        <v>0</v>
      </c>
      <c r="I3" s="49">
        <f>nevezes!$C$53</f>
        <v>0</v>
      </c>
      <c r="J3" s="49">
        <f>nevezes!$C$54</f>
        <v>0</v>
      </c>
    </row>
    <row r="4" spans="1:10" x14ac:dyDescent="0.3">
      <c r="A4" s="50">
        <f>nevezes!$D$21</f>
        <v>0</v>
      </c>
      <c r="B4" s="51" t="str">
        <f>nevezes!$C$14&amp;"_"&amp;nevezes!$C$15</f>
        <v>Válassz!_</v>
      </c>
      <c r="C4" s="52" t="s">
        <v>0</v>
      </c>
      <c r="D4" s="15" t="s">
        <v>17</v>
      </c>
      <c r="E4" s="52" t="s">
        <v>15</v>
      </c>
      <c r="F4" s="49" t="str">
        <f>nevezes!$B$2</f>
        <v xml:space="preserve">9. 10 SZEMÉLYES SÁRKÁNYHAJÓ MAGYAR BAJNOKSÁG </v>
      </c>
      <c r="G4" s="49">
        <f>nevezes!$C$51</f>
        <v>0</v>
      </c>
      <c r="H4" s="49">
        <f>nevezes!$C$52</f>
        <v>0</v>
      </c>
      <c r="I4" s="49">
        <f>nevezes!$C$53</f>
        <v>0</v>
      </c>
      <c r="J4" s="49">
        <f>nevezes!$C$54</f>
        <v>0</v>
      </c>
    </row>
    <row r="5" spans="1:10" x14ac:dyDescent="0.3">
      <c r="A5" s="50">
        <f>nevezes!$E$20</f>
        <v>0</v>
      </c>
      <c r="B5" s="51" t="str">
        <f>nevezes!$C$14&amp;"_"&amp;nevezes!$C$15</f>
        <v>Válassz!_</v>
      </c>
      <c r="C5" s="52" t="s">
        <v>0</v>
      </c>
      <c r="D5" s="15" t="s">
        <v>16</v>
      </c>
      <c r="E5" s="15" t="s">
        <v>2</v>
      </c>
      <c r="F5" s="49" t="str">
        <f>nevezes!$B$2</f>
        <v xml:space="preserve">9. 10 SZEMÉLYES SÁRKÁNYHAJÓ MAGYAR BAJNOKSÁG </v>
      </c>
      <c r="G5" s="49">
        <f>nevezes!$C$51</f>
        <v>0</v>
      </c>
      <c r="H5" s="49">
        <f>nevezes!$C$52</f>
        <v>0</v>
      </c>
      <c r="I5" s="49">
        <f>nevezes!$C$53</f>
        <v>0</v>
      </c>
      <c r="J5" s="49">
        <f>nevezes!$C$54</f>
        <v>0</v>
      </c>
    </row>
    <row r="6" spans="1:10" x14ac:dyDescent="0.3">
      <c r="A6" s="50">
        <f>nevezes!$E$19</f>
        <v>0</v>
      </c>
      <c r="B6" s="51" t="str">
        <f>nevezes!$C$14&amp;"_"&amp;nevezes!$C$15</f>
        <v>Válassz!_</v>
      </c>
      <c r="C6" s="52" t="s">
        <v>0</v>
      </c>
      <c r="D6" s="52" t="s">
        <v>1</v>
      </c>
      <c r="E6" s="15" t="s">
        <v>2</v>
      </c>
      <c r="F6" s="49" t="str">
        <f>nevezes!$B$2</f>
        <v xml:space="preserve">9. 10 SZEMÉLYES SÁRKÁNYHAJÓ MAGYAR BAJNOKSÁG </v>
      </c>
      <c r="G6" s="49">
        <f>nevezes!$C$51</f>
        <v>0</v>
      </c>
      <c r="H6" s="49">
        <f>nevezes!$C$52</f>
        <v>0</v>
      </c>
      <c r="I6" s="49">
        <f>nevezes!$C$53</f>
        <v>0</v>
      </c>
      <c r="J6" s="49">
        <f>nevezes!$C$54</f>
        <v>0</v>
      </c>
    </row>
    <row r="7" spans="1:10" x14ac:dyDescent="0.3">
      <c r="A7" s="50">
        <f>nevezes!$E$21</f>
        <v>0</v>
      </c>
      <c r="B7" s="51" t="str">
        <f>nevezes!$C$14&amp;"_"&amp;nevezes!$C$15</f>
        <v>Válassz!_</v>
      </c>
      <c r="C7" s="52" t="s">
        <v>0</v>
      </c>
      <c r="D7" s="15" t="s">
        <v>17</v>
      </c>
      <c r="E7" s="15" t="s">
        <v>2</v>
      </c>
      <c r="F7" s="49" t="str">
        <f>nevezes!$B$2</f>
        <v xml:space="preserve">9. 10 SZEMÉLYES SÁRKÁNYHAJÓ MAGYAR BAJNOKSÁG </v>
      </c>
      <c r="G7" s="49">
        <f>nevezes!$C$51</f>
        <v>0</v>
      </c>
      <c r="H7" s="49">
        <f>nevezes!$C$52</f>
        <v>0</v>
      </c>
      <c r="I7" s="49">
        <f>nevezes!$C$53</f>
        <v>0</v>
      </c>
      <c r="J7" s="49">
        <f>nevezes!$C$54</f>
        <v>0</v>
      </c>
    </row>
    <row r="8" spans="1:10" x14ac:dyDescent="0.3">
      <c r="A8" s="50">
        <f>nevezes!$D$24</f>
        <v>0</v>
      </c>
      <c r="B8" s="51" t="str">
        <f>nevezes!$C$14&amp;"_"&amp;nevezes!$C$15</f>
        <v>Válassz!_</v>
      </c>
      <c r="C8" s="15" t="s">
        <v>18</v>
      </c>
      <c r="D8" s="15" t="s">
        <v>16</v>
      </c>
      <c r="E8" s="52" t="s">
        <v>15</v>
      </c>
      <c r="F8" s="49" t="str">
        <f>nevezes!$B$2</f>
        <v xml:space="preserve">9. 10 SZEMÉLYES SÁRKÁNYHAJÓ MAGYAR BAJNOKSÁG </v>
      </c>
      <c r="G8" s="49">
        <f>nevezes!$C$51</f>
        <v>0</v>
      </c>
      <c r="H8" s="49">
        <f>nevezes!$C$52</f>
        <v>0</v>
      </c>
      <c r="I8" s="49">
        <f>nevezes!$C$53</f>
        <v>0</v>
      </c>
      <c r="J8" s="49">
        <f>nevezes!$C$54</f>
        <v>0</v>
      </c>
    </row>
    <row r="9" spans="1:10" x14ac:dyDescent="0.3">
      <c r="A9" s="50">
        <f>nevezes!$D$23</f>
        <v>0</v>
      </c>
      <c r="B9" s="51" t="str">
        <f>nevezes!$C$14&amp;"_"&amp;nevezes!$C$15</f>
        <v>Válassz!_</v>
      </c>
      <c r="C9" s="15" t="s">
        <v>18</v>
      </c>
      <c r="D9" s="52" t="s">
        <v>1</v>
      </c>
      <c r="E9" s="52" t="s">
        <v>15</v>
      </c>
      <c r="F9" s="49" t="str">
        <f>nevezes!$B$2</f>
        <v xml:space="preserve">9. 10 SZEMÉLYES SÁRKÁNYHAJÓ MAGYAR BAJNOKSÁG </v>
      </c>
      <c r="G9" s="49">
        <f>nevezes!$C$51</f>
        <v>0</v>
      </c>
      <c r="H9" s="49">
        <f>nevezes!$C$52</f>
        <v>0</v>
      </c>
      <c r="I9" s="49">
        <f>nevezes!$C$53</f>
        <v>0</v>
      </c>
      <c r="J9" s="49">
        <f>nevezes!$C$54</f>
        <v>0</v>
      </c>
    </row>
    <row r="10" spans="1:10" x14ac:dyDescent="0.3">
      <c r="A10" s="50">
        <f>nevezes!$D$25</f>
        <v>0</v>
      </c>
      <c r="B10" s="51" t="str">
        <f>nevezes!$C$14&amp;"_"&amp;nevezes!$C$15</f>
        <v>Válassz!_</v>
      </c>
      <c r="C10" s="15" t="s">
        <v>18</v>
      </c>
      <c r="D10" s="15" t="s">
        <v>17</v>
      </c>
      <c r="E10" s="52" t="s">
        <v>15</v>
      </c>
      <c r="F10" s="49" t="str">
        <f>nevezes!$B$2</f>
        <v xml:space="preserve">9. 10 SZEMÉLYES SÁRKÁNYHAJÓ MAGYAR BAJNOKSÁG </v>
      </c>
      <c r="G10" s="49">
        <f>nevezes!$C$51</f>
        <v>0</v>
      </c>
      <c r="H10" s="49">
        <f>nevezes!$C$52</f>
        <v>0</v>
      </c>
      <c r="I10" s="49">
        <f>nevezes!$C$53</f>
        <v>0</v>
      </c>
      <c r="J10" s="49">
        <f>nevezes!$C$54</f>
        <v>0</v>
      </c>
    </row>
    <row r="11" spans="1:10" x14ac:dyDescent="0.3">
      <c r="A11" s="50">
        <f>nevezes!$E$24</f>
        <v>0</v>
      </c>
      <c r="B11" s="51" t="str">
        <f>nevezes!$C$14&amp;"_"&amp;nevezes!$C$15</f>
        <v>Válassz!_</v>
      </c>
      <c r="C11" s="15" t="s">
        <v>18</v>
      </c>
      <c r="D11" s="15" t="s">
        <v>16</v>
      </c>
      <c r="E11" s="15" t="s">
        <v>2</v>
      </c>
      <c r="F11" s="49" t="str">
        <f>nevezes!$B$2</f>
        <v xml:space="preserve">9. 10 SZEMÉLYES SÁRKÁNYHAJÓ MAGYAR BAJNOKSÁG </v>
      </c>
      <c r="G11" s="49">
        <f>nevezes!$C$51</f>
        <v>0</v>
      </c>
      <c r="H11" s="49">
        <f>nevezes!$C$52</f>
        <v>0</v>
      </c>
      <c r="I11" s="49">
        <f>nevezes!$C$53</f>
        <v>0</v>
      </c>
      <c r="J11" s="49">
        <f>nevezes!$C$54</f>
        <v>0</v>
      </c>
    </row>
    <row r="12" spans="1:10" x14ac:dyDescent="0.3">
      <c r="A12" s="50">
        <f>nevezes!$E$23</f>
        <v>0</v>
      </c>
      <c r="B12" s="51" t="str">
        <f>nevezes!$C$14&amp;"_"&amp;nevezes!$C$15</f>
        <v>Válassz!_</v>
      </c>
      <c r="C12" s="15" t="s">
        <v>18</v>
      </c>
      <c r="D12" s="52" t="s">
        <v>1</v>
      </c>
      <c r="E12" s="15" t="s">
        <v>2</v>
      </c>
      <c r="F12" s="49" t="str">
        <f>nevezes!$B$2</f>
        <v xml:space="preserve">9. 10 SZEMÉLYES SÁRKÁNYHAJÓ MAGYAR BAJNOKSÁG </v>
      </c>
      <c r="G12" s="49">
        <f>nevezes!$C$51</f>
        <v>0</v>
      </c>
      <c r="H12" s="49">
        <f>nevezes!$C$52</f>
        <v>0</v>
      </c>
      <c r="I12" s="49">
        <f>nevezes!$C$53</f>
        <v>0</v>
      </c>
      <c r="J12" s="49">
        <f>nevezes!$C$54</f>
        <v>0</v>
      </c>
    </row>
    <row r="13" spans="1:10" x14ac:dyDescent="0.3">
      <c r="A13" s="50">
        <f>nevezes!$E$25</f>
        <v>0</v>
      </c>
      <c r="B13" s="51" t="str">
        <f>nevezes!$C$14&amp;"_"&amp;nevezes!$C$15</f>
        <v>Válassz!_</v>
      </c>
      <c r="C13" s="15" t="s">
        <v>18</v>
      </c>
      <c r="D13" s="15" t="s">
        <v>17</v>
      </c>
      <c r="E13" s="15" t="s">
        <v>2</v>
      </c>
      <c r="F13" s="49" t="str">
        <f>nevezes!$B$2</f>
        <v xml:space="preserve">9. 10 SZEMÉLYES SÁRKÁNYHAJÓ MAGYAR BAJNOKSÁG </v>
      </c>
      <c r="G13" s="49">
        <f>nevezes!$C$51</f>
        <v>0</v>
      </c>
      <c r="H13" s="49">
        <f>nevezes!$C$52</f>
        <v>0</v>
      </c>
      <c r="I13" s="49">
        <f>nevezes!$C$53</f>
        <v>0</v>
      </c>
      <c r="J13" s="49">
        <f>nevezes!$C$54</f>
        <v>0</v>
      </c>
    </row>
    <row r="14" spans="1:10" x14ac:dyDescent="0.3">
      <c r="A14" s="50">
        <f>nevezes!$D$28</f>
        <v>0</v>
      </c>
      <c r="B14" s="51" t="str">
        <f>nevezes!$C$14&amp;"_"&amp;nevezes!$C$15</f>
        <v>Válassz!_</v>
      </c>
      <c r="C14" s="15" t="s">
        <v>19</v>
      </c>
      <c r="D14" s="15" t="s">
        <v>16</v>
      </c>
      <c r="E14" s="52" t="s">
        <v>15</v>
      </c>
      <c r="F14" s="49" t="str">
        <f>nevezes!$B$2</f>
        <v xml:space="preserve">9. 10 SZEMÉLYES SÁRKÁNYHAJÓ MAGYAR BAJNOKSÁG </v>
      </c>
      <c r="G14" s="49">
        <f>nevezes!$C$51</f>
        <v>0</v>
      </c>
      <c r="H14" s="49">
        <f>nevezes!$C$52</f>
        <v>0</v>
      </c>
      <c r="I14" s="49">
        <f>nevezes!$C$53</f>
        <v>0</v>
      </c>
      <c r="J14" s="49">
        <f>nevezes!$C$54</f>
        <v>0</v>
      </c>
    </row>
    <row r="15" spans="1:10" x14ac:dyDescent="0.3">
      <c r="A15" s="50">
        <f>nevezes!$D$27</f>
        <v>0</v>
      </c>
      <c r="B15" s="51" t="str">
        <f>nevezes!$C$14&amp;"_"&amp;nevezes!$C$15</f>
        <v>Válassz!_</v>
      </c>
      <c r="C15" s="15" t="s">
        <v>19</v>
      </c>
      <c r="D15" s="52" t="s">
        <v>1</v>
      </c>
      <c r="E15" s="52" t="s">
        <v>15</v>
      </c>
      <c r="F15" s="49" t="str">
        <f>nevezes!$B$2</f>
        <v xml:space="preserve">9. 10 SZEMÉLYES SÁRKÁNYHAJÓ MAGYAR BAJNOKSÁG </v>
      </c>
      <c r="G15" s="49">
        <f>nevezes!$C$51</f>
        <v>0</v>
      </c>
      <c r="H15" s="49">
        <f>nevezes!$C$52</f>
        <v>0</v>
      </c>
      <c r="I15" s="49">
        <f>nevezes!$C$53</f>
        <v>0</v>
      </c>
      <c r="J15" s="49">
        <f>nevezes!$C$54</f>
        <v>0</v>
      </c>
    </row>
    <row r="16" spans="1:10" x14ac:dyDescent="0.3">
      <c r="A16" s="50">
        <f>nevezes!$D$29</f>
        <v>0</v>
      </c>
      <c r="B16" s="51" t="str">
        <f>nevezes!$C$14&amp;"_"&amp;nevezes!$C$15</f>
        <v>Válassz!_</v>
      </c>
      <c r="C16" s="15" t="s">
        <v>19</v>
      </c>
      <c r="D16" s="15" t="s">
        <v>17</v>
      </c>
      <c r="E16" s="52" t="s">
        <v>15</v>
      </c>
      <c r="F16" s="49" t="str">
        <f>nevezes!$B$2</f>
        <v xml:space="preserve">9. 10 SZEMÉLYES SÁRKÁNYHAJÓ MAGYAR BAJNOKSÁG </v>
      </c>
      <c r="G16" s="49">
        <f>nevezes!$C$51</f>
        <v>0</v>
      </c>
      <c r="H16" s="49">
        <f>nevezes!$C$52</f>
        <v>0</v>
      </c>
      <c r="I16" s="49">
        <f>nevezes!$C$53</f>
        <v>0</v>
      </c>
      <c r="J16" s="49">
        <f>nevezes!$C$54</f>
        <v>0</v>
      </c>
    </row>
    <row r="17" spans="1:10" x14ac:dyDescent="0.3">
      <c r="A17" s="50">
        <f>nevezes!$E$28</f>
        <v>0</v>
      </c>
      <c r="B17" s="51" t="str">
        <f>nevezes!$C$14&amp;"_"&amp;nevezes!$C$15</f>
        <v>Válassz!_</v>
      </c>
      <c r="C17" s="15" t="s">
        <v>19</v>
      </c>
      <c r="D17" s="15" t="s">
        <v>16</v>
      </c>
      <c r="E17" s="15" t="s">
        <v>2</v>
      </c>
      <c r="F17" s="49" t="str">
        <f>nevezes!$B$2</f>
        <v xml:space="preserve">9. 10 SZEMÉLYES SÁRKÁNYHAJÓ MAGYAR BAJNOKSÁG </v>
      </c>
      <c r="G17" s="49">
        <f>nevezes!$C$51</f>
        <v>0</v>
      </c>
      <c r="H17" s="49">
        <f>nevezes!$C$52</f>
        <v>0</v>
      </c>
      <c r="I17" s="49">
        <f>nevezes!$C$53</f>
        <v>0</v>
      </c>
      <c r="J17" s="49">
        <f>nevezes!$C$54</f>
        <v>0</v>
      </c>
    </row>
    <row r="18" spans="1:10" x14ac:dyDescent="0.3">
      <c r="A18" s="50">
        <f>nevezes!$E$27</f>
        <v>0</v>
      </c>
      <c r="B18" s="51" t="str">
        <f>nevezes!$C$14&amp;"_"&amp;nevezes!$C$15</f>
        <v>Válassz!_</v>
      </c>
      <c r="C18" s="15" t="s">
        <v>19</v>
      </c>
      <c r="D18" s="52" t="s">
        <v>1</v>
      </c>
      <c r="E18" s="15" t="s">
        <v>2</v>
      </c>
      <c r="F18" s="49" t="str">
        <f>nevezes!$B$2</f>
        <v xml:space="preserve">9. 10 SZEMÉLYES SÁRKÁNYHAJÓ MAGYAR BAJNOKSÁG </v>
      </c>
      <c r="G18" s="49">
        <f>nevezes!$C$51</f>
        <v>0</v>
      </c>
      <c r="H18" s="49">
        <f>nevezes!$C$52</f>
        <v>0</v>
      </c>
      <c r="I18" s="49">
        <f>nevezes!$C$53</f>
        <v>0</v>
      </c>
      <c r="J18" s="49">
        <f>nevezes!$C$54</f>
        <v>0</v>
      </c>
    </row>
    <row r="19" spans="1:10" x14ac:dyDescent="0.3">
      <c r="A19" s="50">
        <f>nevezes!$E$29</f>
        <v>0</v>
      </c>
      <c r="B19" s="51" t="str">
        <f>nevezes!$C$14&amp;"_"&amp;nevezes!$C$15</f>
        <v>Válassz!_</v>
      </c>
      <c r="C19" s="15" t="s">
        <v>19</v>
      </c>
      <c r="D19" s="15" t="s">
        <v>17</v>
      </c>
      <c r="E19" s="15" t="s">
        <v>2</v>
      </c>
      <c r="F19" s="49" t="str">
        <f>nevezes!$B$2</f>
        <v xml:space="preserve">9. 10 SZEMÉLYES SÁRKÁNYHAJÓ MAGYAR BAJNOKSÁG </v>
      </c>
      <c r="G19" s="49">
        <f>nevezes!$C$51</f>
        <v>0</v>
      </c>
      <c r="H19" s="49">
        <f>nevezes!$C$52</f>
        <v>0</v>
      </c>
      <c r="I19" s="49">
        <f>nevezes!$C$53</f>
        <v>0</v>
      </c>
      <c r="J19" s="49">
        <f>nevezes!$C$54</f>
        <v>0</v>
      </c>
    </row>
    <row r="20" spans="1:10" x14ac:dyDescent="0.3">
      <c r="A20" s="50">
        <f>nevezes!D$36</f>
        <v>0</v>
      </c>
      <c r="B20" s="51" t="str">
        <f>nevezes!$C$14&amp;"_"&amp;nevezes!$C$15</f>
        <v>Válassz!_</v>
      </c>
      <c r="C20" s="15" t="s">
        <v>55</v>
      </c>
      <c r="D20" s="15" t="s">
        <v>16</v>
      </c>
      <c r="E20" s="52" t="s">
        <v>15</v>
      </c>
      <c r="F20" s="49" t="str">
        <f>nevezes!$B$2</f>
        <v xml:space="preserve">9. 10 SZEMÉLYES SÁRKÁNYHAJÓ MAGYAR BAJNOKSÁG </v>
      </c>
      <c r="G20" s="49">
        <f>nevezes!$C$51</f>
        <v>0</v>
      </c>
      <c r="H20" s="49">
        <f>nevezes!$C$52</f>
        <v>0</v>
      </c>
      <c r="I20" s="49">
        <f>nevezes!$C$53</f>
        <v>0</v>
      </c>
      <c r="J20" s="49">
        <f>nevezes!$C$54</f>
        <v>0</v>
      </c>
    </row>
    <row r="21" spans="1:10" x14ac:dyDescent="0.3">
      <c r="A21" s="50">
        <f>nevezes!$D$35</f>
        <v>0</v>
      </c>
      <c r="B21" s="51" t="str">
        <f>nevezes!$C$14&amp;"_"&amp;nevezes!$C$15</f>
        <v>Válassz!_</v>
      </c>
      <c r="C21" s="15" t="s">
        <v>55</v>
      </c>
      <c r="D21" s="52" t="s">
        <v>1</v>
      </c>
      <c r="E21" s="52" t="s">
        <v>15</v>
      </c>
      <c r="F21" s="49" t="str">
        <f>nevezes!$B$2</f>
        <v xml:space="preserve">9. 10 SZEMÉLYES SÁRKÁNYHAJÓ MAGYAR BAJNOKSÁG </v>
      </c>
      <c r="G21" s="49">
        <f>nevezes!$C$51</f>
        <v>0</v>
      </c>
      <c r="H21" s="49">
        <f>nevezes!$C$52</f>
        <v>0</v>
      </c>
      <c r="I21" s="49">
        <f>nevezes!$C$53</f>
        <v>0</v>
      </c>
      <c r="J21" s="49">
        <f>nevezes!$C$54</f>
        <v>0</v>
      </c>
    </row>
    <row r="22" spans="1:10" x14ac:dyDescent="0.3">
      <c r="A22" s="50">
        <f>nevezes!$D$37</f>
        <v>0</v>
      </c>
      <c r="B22" s="51" t="str">
        <f>nevezes!$C$14&amp;"_"&amp;nevezes!$C$15</f>
        <v>Válassz!_</v>
      </c>
      <c r="C22" s="15" t="s">
        <v>55</v>
      </c>
      <c r="D22" s="15" t="s">
        <v>17</v>
      </c>
      <c r="E22" s="52" t="s">
        <v>15</v>
      </c>
      <c r="F22" s="49" t="str">
        <f>nevezes!$B$2</f>
        <v xml:space="preserve">9. 10 SZEMÉLYES SÁRKÁNYHAJÓ MAGYAR BAJNOKSÁG </v>
      </c>
      <c r="G22" s="49">
        <f>nevezes!$C$51</f>
        <v>0</v>
      </c>
      <c r="H22" s="49">
        <f>nevezes!$C$52</f>
        <v>0</v>
      </c>
      <c r="I22" s="49">
        <f>nevezes!$C$53</f>
        <v>0</v>
      </c>
      <c r="J22" s="49">
        <f>nevezes!$C$54</f>
        <v>0</v>
      </c>
    </row>
    <row r="23" spans="1:10" x14ac:dyDescent="0.3">
      <c r="A23" s="50">
        <f>nevezes!$E$36</f>
        <v>0</v>
      </c>
      <c r="B23" s="51" t="str">
        <f>nevezes!$C$14&amp;"_"&amp;nevezes!$C$15</f>
        <v>Válassz!_</v>
      </c>
      <c r="C23" s="15" t="s">
        <v>55</v>
      </c>
      <c r="D23" s="15" t="s">
        <v>16</v>
      </c>
      <c r="E23" s="15" t="s">
        <v>2</v>
      </c>
      <c r="F23" s="49" t="str">
        <f>nevezes!$B$2</f>
        <v xml:space="preserve">9. 10 SZEMÉLYES SÁRKÁNYHAJÓ MAGYAR BAJNOKSÁG </v>
      </c>
      <c r="G23" s="49">
        <f>nevezes!$C$51</f>
        <v>0</v>
      </c>
      <c r="H23" s="49">
        <f>nevezes!$C$52</f>
        <v>0</v>
      </c>
      <c r="I23" s="49">
        <f>nevezes!$C$53</f>
        <v>0</v>
      </c>
      <c r="J23" s="49">
        <f>nevezes!$C$54</f>
        <v>0</v>
      </c>
    </row>
    <row r="24" spans="1:10" x14ac:dyDescent="0.3">
      <c r="A24" s="50">
        <f>nevezes!$E$35</f>
        <v>0</v>
      </c>
      <c r="B24" s="51" t="str">
        <f>nevezes!$C$14&amp;"_"&amp;nevezes!$C$15</f>
        <v>Válassz!_</v>
      </c>
      <c r="C24" s="15" t="s">
        <v>55</v>
      </c>
      <c r="D24" s="52" t="s">
        <v>1</v>
      </c>
      <c r="E24" s="15" t="s">
        <v>2</v>
      </c>
      <c r="F24" s="49" t="str">
        <f>nevezes!$B$2</f>
        <v xml:space="preserve">9. 10 SZEMÉLYES SÁRKÁNYHAJÓ MAGYAR BAJNOKSÁG </v>
      </c>
      <c r="G24" s="49">
        <f>nevezes!$C$51</f>
        <v>0</v>
      </c>
      <c r="H24" s="49">
        <f>nevezes!$C$52</f>
        <v>0</v>
      </c>
      <c r="I24" s="49">
        <f>nevezes!$C$53</f>
        <v>0</v>
      </c>
      <c r="J24" s="49">
        <f>nevezes!$C$54</f>
        <v>0</v>
      </c>
    </row>
    <row r="25" spans="1:10" x14ac:dyDescent="0.3">
      <c r="A25" s="50">
        <f>nevezes!$E$37</f>
        <v>0</v>
      </c>
      <c r="B25" s="51" t="str">
        <f>nevezes!$C$14&amp;"_"&amp;nevezes!$C$15</f>
        <v>Válassz!_</v>
      </c>
      <c r="C25" s="15" t="s">
        <v>55</v>
      </c>
      <c r="D25" s="15" t="s">
        <v>17</v>
      </c>
      <c r="E25" s="15" t="s">
        <v>2</v>
      </c>
      <c r="F25" s="49" t="str">
        <f>nevezes!$B$2</f>
        <v xml:space="preserve">9. 10 SZEMÉLYES SÁRKÁNYHAJÓ MAGYAR BAJNOKSÁG </v>
      </c>
      <c r="G25" s="49">
        <f>nevezes!$C$51</f>
        <v>0</v>
      </c>
      <c r="H25" s="49">
        <f>nevezes!$C$52</f>
        <v>0</v>
      </c>
      <c r="I25" s="49">
        <f>nevezes!$C$53</f>
        <v>0</v>
      </c>
      <c r="J25" s="49">
        <f>nevezes!$C$54</f>
        <v>0</v>
      </c>
    </row>
    <row r="26" spans="1:10" x14ac:dyDescent="0.3">
      <c r="A26" s="50">
        <f>nevezes!D$32</f>
        <v>0</v>
      </c>
      <c r="B26" s="51" t="str">
        <f>nevezes!$C$14&amp;"_"&amp;nevezes!$C$15</f>
        <v>Válassz!_</v>
      </c>
      <c r="C26" s="15" t="s">
        <v>57</v>
      </c>
      <c r="D26" s="15" t="s">
        <v>16</v>
      </c>
      <c r="E26" s="52" t="s">
        <v>15</v>
      </c>
      <c r="F26" s="49" t="str">
        <f>nevezes!$B$2</f>
        <v xml:space="preserve">9. 10 SZEMÉLYES SÁRKÁNYHAJÓ MAGYAR BAJNOKSÁG </v>
      </c>
      <c r="G26" s="49">
        <f>nevezes!$C$51</f>
        <v>0</v>
      </c>
      <c r="H26" s="49">
        <f>nevezes!$C$52</f>
        <v>0</v>
      </c>
      <c r="I26" s="49">
        <f>nevezes!$C$53</f>
        <v>0</v>
      </c>
      <c r="J26" s="49">
        <f>nevezes!$C$54</f>
        <v>0</v>
      </c>
    </row>
    <row r="27" spans="1:10" x14ac:dyDescent="0.3">
      <c r="A27" s="50">
        <f>nevezes!$D$31</f>
        <v>0</v>
      </c>
      <c r="B27" s="51" t="str">
        <f>nevezes!$C$14&amp;"_"&amp;nevezes!$C$15</f>
        <v>Válassz!_</v>
      </c>
      <c r="C27" s="15" t="s">
        <v>57</v>
      </c>
      <c r="D27" s="52" t="s">
        <v>1</v>
      </c>
      <c r="E27" s="52" t="s">
        <v>15</v>
      </c>
      <c r="F27" s="49" t="str">
        <f>nevezes!$B$2</f>
        <v xml:space="preserve">9. 10 SZEMÉLYES SÁRKÁNYHAJÓ MAGYAR BAJNOKSÁG </v>
      </c>
      <c r="G27" s="49">
        <f>nevezes!$C$51</f>
        <v>0</v>
      </c>
      <c r="H27" s="49">
        <f>nevezes!$C$52</f>
        <v>0</v>
      </c>
      <c r="I27" s="49">
        <f>nevezes!$C$53</f>
        <v>0</v>
      </c>
      <c r="J27" s="49">
        <f>nevezes!$C$54</f>
        <v>0</v>
      </c>
    </row>
    <row r="28" spans="1:10" x14ac:dyDescent="0.3">
      <c r="A28" s="50">
        <f>nevezes!$D$33</f>
        <v>0</v>
      </c>
      <c r="B28" s="51" t="str">
        <f>nevezes!$C$14&amp;"_"&amp;nevezes!$C$15</f>
        <v>Válassz!_</v>
      </c>
      <c r="C28" s="15" t="s">
        <v>57</v>
      </c>
      <c r="D28" s="15" t="s">
        <v>17</v>
      </c>
      <c r="E28" s="52" t="s">
        <v>15</v>
      </c>
      <c r="F28" s="49" t="str">
        <f>nevezes!$B$2</f>
        <v xml:space="preserve">9. 10 SZEMÉLYES SÁRKÁNYHAJÓ MAGYAR BAJNOKSÁG </v>
      </c>
      <c r="G28" s="49">
        <f>nevezes!$C$51</f>
        <v>0</v>
      </c>
      <c r="H28" s="49">
        <f>nevezes!$C$52</f>
        <v>0</v>
      </c>
      <c r="I28" s="49">
        <f>nevezes!$C$53</f>
        <v>0</v>
      </c>
      <c r="J28" s="49">
        <f>nevezes!$C$54</f>
        <v>0</v>
      </c>
    </row>
    <row r="29" spans="1:10" x14ac:dyDescent="0.3">
      <c r="A29" s="50">
        <f>nevezes!$E$32</f>
        <v>0</v>
      </c>
      <c r="B29" s="51" t="str">
        <f>nevezes!$C$14&amp;"_"&amp;nevezes!$C$15</f>
        <v>Válassz!_</v>
      </c>
      <c r="C29" s="15" t="s">
        <v>57</v>
      </c>
      <c r="D29" s="15" t="s">
        <v>16</v>
      </c>
      <c r="E29" s="15" t="s">
        <v>2</v>
      </c>
      <c r="F29" s="49" t="str">
        <f>nevezes!$B$2</f>
        <v xml:space="preserve">9. 10 SZEMÉLYES SÁRKÁNYHAJÓ MAGYAR BAJNOKSÁG </v>
      </c>
      <c r="G29" s="49">
        <f>nevezes!$C$51</f>
        <v>0</v>
      </c>
      <c r="H29" s="49">
        <f>nevezes!$C$52</f>
        <v>0</v>
      </c>
      <c r="I29" s="49">
        <f>nevezes!$C$53</f>
        <v>0</v>
      </c>
      <c r="J29" s="49">
        <f>nevezes!$C$54</f>
        <v>0</v>
      </c>
    </row>
    <row r="30" spans="1:10" x14ac:dyDescent="0.3">
      <c r="A30" s="50">
        <f>nevezes!$E$31</f>
        <v>0</v>
      </c>
      <c r="B30" s="51" t="str">
        <f>nevezes!$C$14&amp;"_"&amp;nevezes!$C$15</f>
        <v>Válassz!_</v>
      </c>
      <c r="C30" s="15" t="s">
        <v>57</v>
      </c>
      <c r="D30" s="52" t="s">
        <v>1</v>
      </c>
      <c r="E30" s="15" t="s">
        <v>2</v>
      </c>
      <c r="F30" s="49" t="str">
        <f>nevezes!$B$2</f>
        <v xml:space="preserve">9. 10 SZEMÉLYES SÁRKÁNYHAJÓ MAGYAR BAJNOKSÁG </v>
      </c>
      <c r="G30" s="49">
        <f>nevezes!$C$51</f>
        <v>0</v>
      </c>
      <c r="H30" s="49">
        <f>nevezes!$C$52</f>
        <v>0</v>
      </c>
      <c r="I30" s="49">
        <f>nevezes!$C$53</f>
        <v>0</v>
      </c>
      <c r="J30" s="49">
        <f>nevezes!$C$54</f>
        <v>0</v>
      </c>
    </row>
    <row r="31" spans="1:10" x14ac:dyDescent="0.3">
      <c r="A31" s="50">
        <f>nevezes!$E$33</f>
        <v>0</v>
      </c>
      <c r="B31" s="51" t="str">
        <f>nevezes!$C$14&amp;"_"&amp;nevezes!$C$15</f>
        <v>Válassz!_</v>
      </c>
      <c r="C31" s="15" t="s">
        <v>57</v>
      </c>
      <c r="D31" s="15" t="s">
        <v>17</v>
      </c>
      <c r="E31" s="15" t="s">
        <v>2</v>
      </c>
      <c r="F31" s="49" t="str">
        <f>nevezes!$B$2</f>
        <v xml:space="preserve">9. 10 SZEMÉLYES SÁRKÁNYHAJÓ MAGYAR BAJNOKSÁG </v>
      </c>
      <c r="G31" s="49">
        <f>nevezes!$C$51</f>
        <v>0</v>
      </c>
      <c r="H31" s="49">
        <f>nevezes!$C$52</f>
        <v>0</v>
      </c>
      <c r="I31" s="49">
        <f>nevezes!$C$53</f>
        <v>0</v>
      </c>
      <c r="J31" s="49">
        <f>nevezes!$C$54</f>
        <v>0</v>
      </c>
    </row>
    <row r="32" spans="1:10" x14ac:dyDescent="0.3">
      <c r="A32" s="50">
        <f>nevezes!$D$40</f>
        <v>0</v>
      </c>
      <c r="B32" s="51" t="str">
        <f>nevezes!$C$14&amp;"_"&amp;nevezes!$C$15</f>
        <v>Válassz!_</v>
      </c>
      <c r="C32" s="15" t="s">
        <v>92</v>
      </c>
      <c r="D32" s="15" t="s">
        <v>16</v>
      </c>
      <c r="E32" s="52" t="s">
        <v>15</v>
      </c>
      <c r="F32" s="49" t="str">
        <f>nevezes!$B$2</f>
        <v xml:space="preserve">9. 10 SZEMÉLYES SÁRKÁNYHAJÓ MAGYAR BAJNOKSÁG </v>
      </c>
      <c r="G32" s="49">
        <f>nevezes!$C$51</f>
        <v>0</v>
      </c>
      <c r="H32" s="49">
        <f>nevezes!$C$52</f>
        <v>0</v>
      </c>
      <c r="I32" s="49">
        <f>nevezes!$C$53</f>
        <v>0</v>
      </c>
      <c r="J32" s="49">
        <f>nevezes!$C$54</f>
        <v>0</v>
      </c>
    </row>
    <row r="33" spans="1:10" x14ac:dyDescent="0.3">
      <c r="A33" s="50">
        <f>nevezes!$D$39</f>
        <v>0</v>
      </c>
      <c r="B33" s="51" t="str">
        <f>nevezes!$C$14&amp;"_"&amp;nevezes!$C$15</f>
        <v>Válassz!_</v>
      </c>
      <c r="C33" s="15" t="s">
        <v>92</v>
      </c>
      <c r="D33" s="52" t="s">
        <v>1</v>
      </c>
      <c r="E33" s="52" t="s">
        <v>15</v>
      </c>
      <c r="F33" s="49" t="str">
        <f>nevezes!$B$2</f>
        <v xml:space="preserve">9. 10 SZEMÉLYES SÁRKÁNYHAJÓ MAGYAR BAJNOKSÁG </v>
      </c>
      <c r="G33" s="49">
        <f>nevezes!$C$51</f>
        <v>0</v>
      </c>
      <c r="H33" s="49">
        <f>nevezes!$C$52</f>
        <v>0</v>
      </c>
      <c r="I33" s="49">
        <f>nevezes!$C$53</f>
        <v>0</v>
      </c>
      <c r="J33" s="49">
        <f>nevezes!$C$54</f>
        <v>0</v>
      </c>
    </row>
    <row r="34" spans="1:10" x14ac:dyDescent="0.3">
      <c r="A34" s="50">
        <f>nevezes!$D$41</f>
        <v>0</v>
      </c>
      <c r="B34" s="51" t="str">
        <f>nevezes!$C$14&amp;"_"&amp;nevezes!$C$15</f>
        <v>Válassz!_</v>
      </c>
      <c r="C34" s="15" t="s">
        <v>92</v>
      </c>
      <c r="D34" s="15" t="s">
        <v>17</v>
      </c>
      <c r="E34" s="52" t="s">
        <v>15</v>
      </c>
      <c r="F34" s="49" t="str">
        <f>nevezes!$B$2</f>
        <v xml:space="preserve">9. 10 SZEMÉLYES SÁRKÁNYHAJÓ MAGYAR BAJNOKSÁG </v>
      </c>
      <c r="G34" s="49">
        <f>nevezes!$C$51</f>
        <v>0</v>
      </c>
      <c r="H34" s="49">
        <f>nevezes!$C$52</f>
        <v>0</v>
      </c>
      <c r="I34" s="49">
        <f>nevezes!$C$53</f>
        <v>0</v>
      </c>
      <c r="J34" s="49">
        <f>nevezes!$C$54</f>
        <v>0</v>
      </c>
    </row>
    <row r="35" spans="1:10" x14ac:dyDescent="0.3">
      <c r="A35" s="50">
        <f>nevezes!$E$40</f>
        <v>0</v>
      </c>
      <c r="B35" s="51" t="str">
        <f>nevezes!$C$14&amp;"_"&amp;nevezes!$C$15</f>
        <v>Válassz!_</v>
      </c>
      <c r="C35" s="15" t="s">
        <v>92</v>
      </c>
      <c r="D35" s="15" t="s">
        <v>16</v>
      </c>
      <c r="E35" s="15" t="s">
        <v>2</v>
      </c>
      <c r="F35" s="49" t="str">
        <f>nevezes!$B$2</f>
        <v xml:space="preserve">9. 10 SZEMÉLYES SÁRKÁNYHAJÓ MAGYAR BAJNOKSÁG </v>
      </c>
      <c r="G35" s="49">
        <f>nevezes!$C$51</f>
        <v>0</v>
      </c>
      <c r="H35" s="49">
        <f>nevezes!$C$52</f>
        <v>0</v>
      </c>
      <c r="I35" s="49">
        <f>nevezes!$C$53</f>
        <v>0</v>
      </c>
      <c r="J35" s="49">
        <f>nevezes!$C$54</f>
        <v>0</v>
      </c>
    </row>
    <row r="36" spans="1:10" x14ac:dyDescent="0.3">
      <c r="A36" s="50">
        <f>nevezes!$E$39</f>
        <v>0</v>
      </c>
      <c r="B36" s="51" t="str">
        <f>nevezes!$C$14&amp;"_"&amp;nevezes!$C$15</f>
        <v>Válassz!_</v>
      </c>
      <c r="C36" s="15" t="s">
        <v>92</v>
      </c>
      <c r="D36" s="52" t="s">
        <v>1</v>
      </c>
      <c r="E36" s="15" t="s">
        <v>2</v>
      </c>
      <c r="F36" s="49" t="str">
        <f>nevezes!$B$2</f>
        <v xml:space="preserve">9. 10 SZEMÉLYES SÁRKÁNYHAJÓ MAGYAR BAJNOKSÁG </v>
      </c>
      <c r="G36" s="49">
        <f>nevezes!$C$51</f>
        <v>0</v>
      </c>
      <c r="H36" s="49">
        <f>nevezes!$C$52</f>
        <v>0</v>
      </c>
      <c r="I36" s="49">
        <f>nevezes!$C$53</f>
        <v>0</v>
      </c>
      <c r="J36" s="49">
        <f>nevezes!$C$54</f>
        <v>0</v>
      </c>
    </row>
    <row r="37" spans="1:10" x14ac:dyDescent="0.3">
      <c r="A37" s="50">
        <f>nevezes!$E$41</f>
        <v>0</v>
      </c>
      <c r="B37" s="51" t="str">
        <f>nevezes!$C$14&amp;"_"&amp;nevezes!$C$15</f>
        <v>Válassz!_</v>
      </c>
      <c r="C37" s="15" t="s">
        <v>92</v>
      </c>
      <c r="D37" s="15" t="s">
        <v>17</v>
      </c>
      <c r="E37" s="15" t="s">
        <v>2</v>
      </c>
      <c r="F37" s="49" t="str">
        <f>nevezes!$B$2</f>
        <v xml:space="preserve">9. 10 SZEMÉLYES SÁRKÁNYHAJÓ MAGYAR BAJNOKSÁG </v>
      </c>
      <c r="G37" s="49">
        <f>nevezes!$C$51</f>
        <v>0</v>
      </c>
      <c r="H37" s="49">
        <f>nevezes!$C$52</f>
        <v>0</v>
      </c>
      <c r="I37" s="49">
        <f>nevezes!$C$53</f>
        <v>0</v>
      </c>
      <c r="J37" s="49">
        <f>nevezes!$C$54</f>
        <v>0</v>
      </c>
    </row>
    <row r="38" spans="1:10" x14ac:dyDescent="0.3">
      <c r="A38" s="50">
        <f>nevezes!$D$44</f>
        <v>0</v>
      </c>
      <c r="B38" s="51" t="str">
        <f>nevezes!$C$14&amp;"_"&amp;nevezes!$C$15</f>
        <v>Válassz!_</v>
      </c>
      <c r="C38" s="15" t="s">
        <v>58</v>
      </c>
      <c r="D38" s="15" t="s">
        <v>16</v>
      </c>
      <c r="E38" s="52" t="s">
        <v>15</v>
      </c>
      <c r="F38" s="49" t="str">
        <f>nevezes!$B$2</f>
        <v xml:space="preserve">9. 10 SZEMÉLYES SÁRKÁNYHAJÓ MAGYAR BAJNOKSÁG </v>
      </c>
      <c r="G38" s="49">
        <f>nevezes!$C$51</f>
        <v>0</v>
      </c>
      <c r="H38" s="49">
        <f>nevezes!$C$52</f>
        <v>0</v>
      </c>
      <c r="I38" s="49">
        <f>nevezes!$C$53</f>
        <v>0</v>
      </c>
      <c r="J38" s="49">
        <f>nevezes!$C$54</f>
        <v>0</v>
      </c>
    </row>
    <row r="39" spans="1:10" x14ac:dyDescent="0.3">
      <c r="A39" s="50">
        <f>nevezes!$D$43</f>
        <v>0</v>
      </c>
      <c r="B39" s="51" t="str">
        <f>nevezes!$C$14&amp;"_"&amp;nevezes!$C$15</f>
        <v>Válassz!_</v>
      </c>
      <c r="C39" s="15" t="s">
        <v>58</v>
      </c>
      <c r="D39" s="52" t="s">
        <v>1</v>
      </c>
      <c r="E39" s="52" t="s">
        <v>15</v>
      </c>
      <c r="F39" s="49" t="str">
        <f>nevezes!$B$2</f>
        <v xml:space="preserve">9. 10 SZEMÉLYES SÁRKÁNYHAJÓ MAGYAR BAJNOKSÁG </v>
      </c>
      <c r="G39" s="49">
        <f>nevezes!$C$51</f>
        <v>0</v>
      </c>
      <c r="H39" s="49">
        <f>nevezes!$C$52</f>
        <v>0</v>
      </c>
      <c r="I39" s="49">
        <f>nevezes!$C$53</f>
        <v>0</v>
      </c>
      <c r="J39" s="49">
        <f>nevezes!$C$54</f>
        <v>0</v>
      </c>
    </row>
    <row r="40" spans="1:10" x14ac:dyDescent="0.3">
      <c r="A40" s="50">
        <f>nevezes!$D$45</f>
        <v>0</v>
      </c>
      <c r="B40" s="51" t="str">
        <f>nevezes!$C$14&amp;"_"&amp;nevezes!$C$15</f>
        <v>Válassz!_</v>
      </c>
      <c r="C40" s="15" t="s">
        <v>58</v>
      </c>
      <c r="D40" s="15" t="s">
        <v>17</v>
      </c>
      <c r="E40" s="52" t="s">
        <v>15</v>
      </c>
      <c r="F40" s="49" t="str">
        <f>nevezes!$B$2</f>
        <v xml:space="preserve">9. 10 SZEMÉLYES SÁRKÁNYHAJÓ MAGYAR BAJNOKSÁG </v>
      </c>
      <c r="G40" s="49">
        <f>nevezes!$C$51</f>
        <v>0</v>
      </c>
      <c r="H40" s="49">
        <f>nevezes!$C$52</f>
        <v>0</v>
      </c>
      <c r="I40" s="49">
        <f>nevezes!$C$53</f>
        <v>0</v>
      </c>
      <c r="J40" s="49">
        <f>nevezes!$C$54</f>
        <v>0</v>
      </c>
    </row>
    <row r="41" spans="1:10" x14ac:dyDescent="0.3">
      <c r="A41" s="50">
        <f>nevezes!$E$44</f>
        <v>0</v>
      </c>
      <c r="B41" s="51" t="str">
        <f>nevezes!$C$14&amp;"_"&amp;nevezes!$C$15</f>
        <v>Válassz!_</v>
      </c>
      <c r="C41" s="15" t="s">
        <v>58</v>
      </c>
      <c r="D41" s="15" t="s">
        <v>16</v>
      </c>
      <c r="E41" s="15" t="s">
        <v>2</v>
      </c>
      <c r="F41" s="49" t="str">
        <f>nevezes!$B$2</f>
        <v xml:space="preserve">9. 10 SZEMÉLYES SÁRKÁNYHAJÓ MAGYAR BAJNOKSÁG </v>
      </c>
      <c r="G41" s="49">
        <f>nevezes!$C$51</f>
        <v>0</v>
      </c>
      <c r="H41" s="49">
        <f>nevezes!$C$52</f>
        <v>0</v>
      </c>
      <c r="I41" s="49">
        <f>nevezes!$C$53</f>
        <v>0</v>
      </c>
      <c r="J41" s="49">
        <f>nevezes!$C$54</f>
        <v>0</v>
      </c>
    </row>
    <row r="42" spans="1:10" x14ac:dyDescent="0.3">
      <c r="A42" s="50">
        <f>nevezes!$E$43</f>
        <v>0</v>
      </c>
      <c r="B42" s="51" t="str">
        <f>nevezes!$C$14&amp;"_"&amp;nevezes!$C$15</f>
        <v>Válassz!_</v>
      </c>
      <c r="C42" s="15" t="s">
        <v>58</v>
      </c>
      <c r="D42" s="52" t="s">
        <v>1</v>
      </c>
      <c r="E42" s="15" t="s">
        <v>2</v>
      </c>
      <c r="F42" s="49" t="str">
        <f>nevezes!$B$2</f>
        <v xml:space="preserve">9. 10 SZEMÉLYES SÁRKÁNYHAJÓ MAGYAR BAJNOKSÁG </v>
      </c>
      <c r="G42" s="49">
        <f>nevezes!$C$51</f>
        <v>0</v>
      </c>
      <c r="H42" s="49">
        <f>nevezes!$C$52</f>
        <v>0</v>
      </c>
      <c r="I42" s="49">
        <f>nevezes!$C$53</f>
        <v>0</v>
      </c>
      <c r="J42" s="49">
        <f>nevezes!$C$54</f>
        <v>0</v>
      </c>
    </row>
    <row r="43" spans="1:10" x14ac:dyDescent="0.3">
      <c r="A43" s="50">
        <f>nevezes!$E$45</f>
        <v>0</v>
      </c>
      <c r="B43" s="51" t="str">
        <f>nevezes!$C$14&amp;"_"&amp;nevezes!$C$15</f>
        <v>Válassz!_</v>
      </c>
      <c r="C43" s="15" t="s">
        <v>58</v>
      </c>
      <c r="D43" s="15" t="s">
        <v>17</v>
      </c>
      <c r="E43" s="15" t="s">
        <v>2</v>
      </c>
      <c r="F43" s="49" t="str">
        <f>nevezes!$B$2</f>
        <v xml:space="preserve">9. 10 SZEMÉLYES SÁRKÁNYHAJÓ MAGYAR BAJNOKSÁG </v>
      </c>
      <c r="G43" s="49">
        <f>nevezes!$C$51</f>
        <v>0</v>
      </c>
      <c r="H43" s="49">
        <f>nevezes!$C$52</f>
        <v>0</v>
      </c>
      <c r="I43" s="49">
        <f>nevezes!$C$53</f>
        <v>0</v>
      </c>
      <c r="J43" s="49">
        <f>nevezes!$C$54</f>
        <v>0</v>
      </c>
    </row>
  </sheetData>
  <sheetProtection algorithmName="SHA-512" hashValue="a95Gs9pxGaaM8UeUSaoWziZH+CVQkX/KWwU2wk/B58HDIeckdKzA6e3eHZyFHjBbZO6tlaU1YI1Br9oSUkdA7g==" saltValue="HGM7qOoizNX6l1RbJ6wqHQ==" spinCount="100000" sheet="1" autoFilter="0"/>
  <autoFilter ref="A1:Q37" xr:uid="{00000000-0009-0000-0000-000001000000}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/>
  </sheetViews>
  <sheetFormatPr defaultRowHeight="13.2" x14ac:dyDescent="0.25"/>
  <cols>
    <col min="1" max="1" width="43.33203125" style="60" bestFit="1" customWidth="1"/>
    <col min="2" max="16384" width="8.88671875" style="58"/>
  </cols>
  <sheetData>
    <row r="1" spans="1:1" ht="14.4" x14ac:dyDescent="0.3">
      <c r="A1" s="59" t="s">
        <v>54</v>
      </c>
    </row>
    <row r="2" spans="1:1" ht="14.4" x14ac:dyDescent="0.3">
      <c r="A2" s="59" t="s">
        <v>60</v>
      </c>
    </row>
    <row r="3" spans="1:1" ht="14.4" x14ac:dyDescent="0.3">
      <c r="A3" s="59" t="s">
        <v>61</v>
      </c>
    </row>
    <row r="4" spans="1:1" ht="14.4" x14ac:dyDescent="0.3">
      <c r="A4" s="59" t="s">
        <v>62</v>
      </c>
    </row>
    <row r="5" spans="1:1" ht="14.4" x14ac:dyDescent="0.3">
      <c r="A5" s="59" t="s">
        <v>63</v>
      </c>
    </row>
    <row r="6" spans="1:1" ht="14.4" x14ac:dyDescent="0.3">
      <c r="A6" s="59" t="s">
        <v>64</v>
      </c>
    </row>
    <row r="7" spans="1:1" ht="14.4" x14ac:dyDescent="0.3">
      <c r="A7" s="59" t="s">
        <v>65</v>
      </c>
    </row>
    <row r="8" spans="1:1" ht="14.4" x14ac:dyDescent="0.3">
      <c r="A8" s="59" t="s">
        <v>66</v>
      </c>
    </row>
    <row r="9" spans="1:1" ht="14.4" x14ac:dyDescent="0.3">
      <c r="A9" s="59" t="s">
        <v>67</v>
      </c>
    </row>
    <row r="10" spans="1:1" ht="14.4" x14ac:dyDescent="0.3">
      <c r="A10" s="59" t="s">
        <v>68</v>
      </c>
    </row>
    <row r="11" spans="1:1" ht="14.4" x14ac:dyDescent="0.3">
      <c r="A11" s="59" t="s">
        <v>69</v>
      </c>
    </row>
    <row r="12" spans="1:1" ht="14.4" x14ac:dyDescent="0.3">
      <c r="A12" s="59" t="s">
        <v>70</v>
      </c>
    </row>
    <row r="13" spans="1:1" ht="14.4" x14ac:dyDescent="0.3">
      <c r="A13" s="59" t="s">
        <v>71</v>
      </c>
    </row>
    <row r="14" spans="1:1" ht="14.4" x14ac:dyDescent="0.3">
      <c r="A14" s="59" t="s">
        <v>72</v>
      </c>
    </row>
    <row r="15" spans="1:1" ht="14.4" x14ac:dyDescent="0.3">
      <c r="A15" s="59" t="s">
        <v>73</v>
      </c>
    </row>
    <row r="16" spans="1:1" ht="14.4" x14ac:dyDescent="0.3">
      <c r="A16" s="59" t="s">
        <v>74</v>
      </c>
    </row>
    <row r="17" spans="1:1" ht="14.4" x14ac:dyDescent="0.3">
      <c r="A17" s="59" t="s">
        <v>75</v>
      </c>
    </row>
    <row r="18" spans="1:1" ht="14.4" x14ac:dyDescent="0.3">
      <c r="A18" s="59" t="s">
        <v>76</v>
      </c>
    </row>
    <row r="19" spans="1:1" ht="14.4" x14ac:dyDescent="0.3">
      <c r="A19" s="59" t="s">
        <v>77</v>
      </c>
    </row>
    <row r="20" spans="1:1" ht="14.4" x14ac:dyDescent="0.3">
      <c r="A20" s="59" t="s">
        <v>78</v>
      </c>
    </row>
    <row r="21" spans="1:1" ht="14.4" x14ac:dyDescent="0.3">
      <c r="A21" s="59" t="s">
        <v>79</v>
      </c>
    </row>
    <row r="22" spans="1:1" ht="14.4" x14ac:dyDescent="0.3">
      <c r="A22" s="59" t="s">
        <v>80</v>
      </c>
    </row>
    <row r="23" spans="1:1" ht="14.4" x14ac:dyDescent="0.3">
      <c r="A23" s="59" t="s">
        <v>81</v>
      </c>
    </row>
    <row r="24" spans="1:1" ht="14.4" x14ac:dyDescent="0.3">
      <c r="A24" s="59" t="s">
        <v>82</v>
      </c>
    </row>
    <row r="25" spans="1:1" ht="14.4" x14ac:dyDescent="0.3">
      <c r="A25" s="59" t="s">
        <v>83</v>
      </c>
    </row>
    <row r="26" spans="1:1" ht="14.4" x14ac:dyDescent="0.3">
      <c r="A26" s="59" t="s">
        <v>84</v>
      </c>
    </row>
    <row r="27" spans="1:1" ht="14.4" x14ac:dyDescent="0.3">
      <c r="A27" s="59" t="s">
        <v>85</v>
      </c>
    </row>
    <row r="28" spans="1:1" ht="14.4" x14ac:dyDescent="0.3">
      <c r="A28" s="59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4CB1D261-5E66-480B-9034-7A38369C32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Munka2</vt:lpstr>
      <vt:lpstr>egyesület2022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Járosi Péter</cp:lastModifiedBy>
  <cp:lastPrinted>2022-05-20T08:05:12Z</cp:lastPrinted>
  <dcterms:created xsi:type="dcterms:W3CDTF">2015-05-04T09:51:42Z</dcterms:created>
  <dcterms:modified xsi:type="dcterms:W3CDTF">2023-04-05T19:22:52Z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