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MSSZ\Medencés verseny\2023\"/>
    </mc:Choice>
  </mc:AlternateContent>
  <xr:revisionPtr revIDLastSave="0" documentId="13_ncr:1_{D7FFE9E5-68CB-479D-B15F-540CDAFFE478}" xr6:coauthVersionLast="47" xr6:coauthVersionMax="47" xr10:uidLastSave="{00000000-0000-0000-0000-000000000000}"/>
  <bookViews>
    <workbookView xWindow="3525" yWindow="-13620" windowWidth="21840" windowHeight="13140" xr2:uid="{00000000-000D-0000-FFFF-FFFF00000000}"/>
  </bookViews>
  <sheets>
    <sheet name="nevezes" sheetId="1" r:id="rId1"/>
    <sheet name="Munka2" sheetId="3" r:id="rId2"/>
  </sheets>
  <definedNames>
    <definedName name="_xlnm._FilterDatabase" localSheetId="1" hidden="1">Munka2!$A$1:$Q$1</definedName>
    <definedName name="_xlnm._FilterDatabase" localSheetId="0" hidden="1">Munka2!$A$1:$E$5</definedName>
    <definedName name="_xlnm.Print_Area" localSheetId="0">nevezes!$B$1:$F$54</definedName>
    <definedName name="print">nevezes!$A$2:$F$55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6" i="3"/>
  <c r="A3" i="3"/>
  <c r="A2" i="3"/>
  <c r="F10" i="3"/>
  <c r="F9" i="3"/>
  <c r="B10" i="3"/>
  <c r="B9" i="3"/>
  <c r="A9" i="3"/>
  <c r="A5" i="3"/>
  <c r="A10" i="3"/>
  <c r="A1" i="1"/>
  <c r="D39" i="1"/>
  <c r="B3" i="3"/>
  <c r="B4" i="3"/>
  <c r="B5" i="3"/>
  <c r="B6" i="3"/>
  <c r="B7" i="3"/>
  <c r="B8" i="3"/>
  <c r="B2" i="3"/>
  <c r="F2" i="3"/>
  <c r="F5" i="3"/>
  <c r="F7" i="3"/>
  <c r="F3" i="3"/>
  <c r="F8" i="3"/>
  <c r="F4" i="3"/>
  <c r="F6" i="3"/>
  <c r="A4" i="3"/>
  <c r="A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Sohar</author>
  </authors>
  <commentList>
    <comment ref="C1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<sst xmlns="http://schemas.openxmlformats.org/spreadsheetml/2006/main" count="82" uniqueCount="56">
  <si>
    <t>open</t>
  </si>
  <si>
    <t>Egyesület neve:</t>
  </si>
  <si>
    <t>Női</t>
  </si>
  <si>
    <t>Open</t>
  </si>
  <si>
    <t>Vegyes</t>
  </si>
  <si>
    <t>korosztály</t>
  </si>
  <si>
    <t>nem</t>
  </si>
  <si>
    <t>táv</t>
  </si>
  <si>
    <t>200m</t>
  </si>
  <si>
    <t>női</t>
  </si>
  <si>
    <t>vegyes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</si>
  <si>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</si>
  <si>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</si>
  <si>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</si>
  <si>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</si>
  <si>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</si>
  <si>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</si>
  <si>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</si>
  <si>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</si>
  <si>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</si>
  <si>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</si>
  <si>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</si>
  <si>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</si>
  <si>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</si>
  <si>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Szabadidős</t>
  </si>
  <si>
    <t>Csapat név:*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</si>
  <si>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</si>
  <si>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</si>
  <si>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</si>
  <si>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 xml:space="preserve">leírtakat </t>
  </si>
  <si>
    <t>teljes mértékben elfogadjuk.</t>
  </si>
  <si>
    <t>Nevezés módja:</t>
  </si>
  <si>
    <t>Rendező:</t>
  </si>
  <si>
    <r>
      <rPr>
        <sz val="9"/>
        <color indexed="12"/>
        <rFont val="Calibri"/>
        <family val="2"/>
      </rPr>
      <t xml:space="preserve">    </t>
    </r>
    <r>
      <rPr>
        <u/>
        <sz val="9"/>
        <color indexed="12"/>
        <rFont val="Calibri"/>
        <family val="2"/>
      </rPr>
      <t>info@sarkanyhajozas.hu</t>
    </r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</si>
  <si>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</si>
  <si>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</si>
  <si>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</si>
  <si>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</si>
  <si>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>Hiánytalanul kitöltött (excel formátum) táblázat visszaküldése az alábbi címre:</t>
  </si>
  <si>
    <r>
      <t>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</si>
  <si>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Kategória</t>
  </si>
  <si>
    <t>Nyílt</t>
  </si>
  <si>
    <t>Egyetem Kupa</t>
  </si>
  <si>
    <t>kövess minket facebookon</t>
  </si>
  <si>
    <t>legénységek száma</t>
  </si>
  <si>
    <t>Körös Dragon Sárkányhajós és Szabadidős Sport Egyesület és a Magyar Sárkányhajó Szövetség</t>
  </si>
  <si>
    <t>Szarvas – Szarvasi Szent Klára Gyógyfürdő</t>
  </si>
  <si>
    <t>9. Medencés Sárkányhajó Nyílt Magyar Bajnokság és 
7. Szarvasi Medencés Verseny</t>
  </si>
  <si>
    <t>2023. február 11.</t>
  </si>
  <si>
    <t>Válassz!</t>
  </si>
  <si>
    <t>Kisdiák Kupa</t>
  </si>
  <si>
    <t>Nebuló Kupa</t>
  </si>
  <si>
    <t>Kisdiák</t>
  </si>
  <si>
    <t>Egyetem</t>
  </si>
  <si>
    <t>Nebuló</t>
  </si>
  <si>
    <t>2023. február 3.  (péntek)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</si>
</sst>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;@"/>
  </numFmts>
  <fonts count="28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indexed="12"/>
      <name val="Calibri"/>
      <family val="2"/>
    </font>
    <font>
      <u/>
      <sz val="9"/>
      <color indexed="12"/>
      <name val="Calibri"/>
      <family val="2"/>
    </font>
    <font>
      <sz val="9"/>
      <color indexed="12"/>
      <name val="Calibri"/>
      <family val="2"/>
    </font>
    <font>
      <sz val="8.5"/>
      <name val="Calibri"/>
      <family val="2"/>
    </font>
    <font>
      <sz val="11"/>
      <name val="Arial"/>
      <family val="2"/>
    </font>
    <font>
      <u/>
      <sz val="9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u/>
      <sz val="9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8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14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2" xfId="0" applyFont="1" applyBorder="1" applyAlignment="1" applyProtection="1">
      <alignment vertical="center"/>
      <protection locked="0"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 applyProtection="1">
      <alignment vertical="center"/>
      <protection locked="0" hidden="1"/>
    </xf>
    <xf numFmtId="0" fontId="11" fillId="0" borderId="6" xfId="0" applyFont="1" applyBorder="1" applyAlignment="1">
      <alignment vertical="center"/>
    </xf>
    <xf numFmtId="0" fontId="1" fillId="0" borderId="5" xfId="1" applyBorder="1" applyAlignment="1" applyProtection="1">
      <alignment vertical="center"/>
      <protection locked="0" hidden="1"/>
    </xf>
    <xf numFmtId="0" fontId="11" fillId="0" borderId="7" xfId="0" applyFont="1" applyBorder="1" applyAlignment="1" applyProtection="1">
      <alignment horizontal="left" vertical="center"/>
      <protection locked="0" hidden="1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1" applyBorder="1" applyAlignment="1" applyProtection="1">
      <alignment horizontal="left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 applyAlignment="1">
      <alignment horizontal="center"/>
    </xf>
    <xf numFmtId="0" fontId="17" fillId="0" borderId="0" xfId="0" applyFont="1"/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19" fillId="0" borderId="0" xfId="0" applyFont="1"/>
    <xf numFmtId="0" fontId="20" fillId="0" borderId="0" xfId="0" applyFont="1"/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13" xfId="0" applyFont="1" applyBorder="1"/>
    <xf numFmtId="0" fontId="23" fillId="0" borderId="0" xfId="0" applyFont="1"/>
    <xf numFmtId="0" fontId="23" fillId="0" borderId="0" xfId="0" applyFont="1" applyAlignment="1">
      <alignment horizontal="center"/>
    </xf>
    <xf numFmtId="1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1" xfId="0" applyFont="1" applyFill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center"/>
    </xf>
    <xf numFmtId="0" fontId="24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25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5" fillId="0" borderId="0" xfId="1" applyFont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4" fontId="12" fillId="0" borderId="2" xfId="0" applyNumberFormat="1" applyFont="1" applyBorder="1" applyAlignment="1" applyProtection="1">
      <alignment horizontal="left" vertical="center"/>
      <protection locked="0" hidden="1"/>
    </xf>
    <xf numFmtId="14" fontId="12" fillId="0" borderId="3" xfId="0" applyNumberFormat="1" applyFont="1" applyBorder="1" applyAlignment="1" applyProtection="1">
      <alignment horizontal="left" vertical="center"/>
      <protection locked="0" hidden="1"/>
    </xf>
    <xf numFmtId="14" fontId="12" fillId="0" borderId="4" xfId="0" applyNumberFormat="1" applyFont="1" applyBorder="1" applyAlignment="1" applyProtection="1">
      <alignment horizontal="left" vertical="center"/>
      <protection locked="0" hidden="1"/>
    </xf>
    <xf numFmtId="0" fontId="12" fillId="0" borderId="7" xfId="0" applyFont="1" applyBorder="1" applyAlignment="1" applyProtection="1">
      <alignment horizontal="left" vertical="center"/>
      <protection locked="0" hidden="1"/>
    </xf>
    <xf numFmtId="0" fontId="12" fillId="0" borderId="8" xfId="0" applyFont="1" applyBorder="1" applyAlignment="1" applyProtection="1">
      <alignment horizontal="left" vertical="center"/>
      <protection locked="0" hidden="1"/>
    </xf>
    <xf numFmtId="0" fontId="12" fillId="0" borderId="9" xfId="0" applyFont="1" applyBorder="1" applyAlignment="1" applyProtection="1">
      <alignment horizontal="left" vertical="center"/>
      <protection locked="0" hidden="1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944880</xdr:colOff>
      <xdr:row>52</xdr:row>
      <xdr:rowOff>7620</xdr:rowOff>
    </xdr:from>
    <xdr:to>
      <xdr:col>5</xdr:col>
      <xdr:colOff>68580</xdr:colOff>
      <xdr:row>53</xdr:row>
      <xdr:rowOff>68580</xdr:rowOff>
    </xdr:to>
    <xdr:pic>
      <xdr:nvPicPr>
        <xdr:cNvPr id="5150" name="Kép 2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6342" y="10187158"/>
          <a:ext cx="427892" cy="25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243840</xdr:colOff>
      <xdr:row>0</xdr:row>
      <xdr:rowOff>102772</xdr:rowOff>
    </xdr:from>
    <xdr:to>
      <xdr:col>1</xdr:col>
      <xdr:colOff>1082040</xdr:colOff>
      <xdr:row>0</xdr:row>
      <xdr:rowOff>841912</xdr:rowOff>
    </xdr:to>
    <xdr:pic>
      <xdr:nvPicPr>
        <xdr:cNvPr id="5151" name="Picture 4" descr="IDBFnewlogo_web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994" y="102772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1066800</xdr:colOff>
      <xdr:row>0</xdr:row>
      <xdr:rowOff>144194</xdr:rowOff>
    </xdr:from>
    <xdr:to>
      <xdr:col>5</xdr:col>
      <xdr:colOff>929640</xdr:colOff>
      <xdr:row>0</xdr:row>
      <xdr:rowOff>769034</xdr:rowOff>
    </xdr:to>
    <xdr:pic>
      <xdr:nvPicPr>
        <xdr:cNvPr id="5153" name="Picture 5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262" y="144194"/>
          <a:ext cx="1167032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1303020</xdr:colOff>
      <xdr:row>53</xdr:row>
      <xdr:rowOff>30480</xdr:rowOff>
    </xdr:from>
    <xdr:to>
      <xdr:col>2</xdr:col>
      <xdr:colOff>30480</xdr:colOff>
      <xdr:row>54</xdr:row>
      <xdr:rowOff>0</xdr:rowOff>
    </xdr:to>
    <xdr:pic>
      <xdr:nvPicPr>
        <xdr:cNvPr id="5154" name="Picture 1">
          <a:extLst>
            <a:ext uri="{FF2B5EF4-FFF2-40B4-BE49-F238E27FC236}">
              <a16:creationId xmlns:a16="http://schemas.microsoft.com/office/drawing/2014/main" id="{00000000-0008-0000-0000-00002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" y="10447020"/>
          <a:ext cx="14478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1394460</xdr:colOff>
      <xdr:row>52</xdr:row>
      <xdr:rowOff>22860</xdr:rowOff>
    </xdr:from>
    <xdr:to>
      <xdr:col>2</xdr:col>
      <xdr:colOff>114300</xdr:colOff>
      <xdr:row>53</xdr:row>
      <xdr:rowOff>15240</xdr:rowOff>
    </xdr:to>
    <xdr:pic>
      <xdr:nvPicPr>
        <xdr:cNvPr id="5155" name="Kép 9" descr="index">
          <a:extLst>
            <a:ext uri="{FF2B5EF4-FFF2-40B4-BE49-F238E27FC236}">
              <a16:creationId xmlns:a16="http://schemas.microsoft.com/office/drawing/2014/main" id="{00000000-0008-0000-0000-00002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10241280"/>
          <a:ext cx="1371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800100</xdr:colOff>
      <xdr:row>0</xdr:row>
      <xdr:rowOff>99060</xdr:rowOff>
    </xdr:from>
    <xdr:to>
      <xdr:col>4</xdr:col>
      <xdr:colOff>175260</xdr:colOff>
      <xdr:row>0</xdr:row>
      <xdr:rowOff>906780</xdr:rowOff>
    </xdr:to>
    <xdr:pic>
      <xdr:nvPicPr>
        <xdr:cNvPr id="5156" name="Kép 1">
          <a:extLst>
            <a:ext uri="{FF2B5EF4-FFF2-40B4-BE49-F238E27FC236}">
              <a16:creationId xmlns:a16="http://schemas.microsoft.com/office/drawing/2014/main" id="{00000000-0008-0000-0000-000024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99060"/>
          <a:ext cx="6553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387151</xdr:colOff>
      <xdr:row>0</xdr:row>
      <xdr:rowOff>0</xdr:rowOff>
    </xdr:from>
    <xdr:to>
      <xdr:col>3</xdr:col>
      <xdr:colOff>4877</xdr:colOff>
      <xdr:row>0</xdr:row>
      <xdr:rowOff>893885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2266" y="0"/>
          <a:ext cx="1219880" cy="89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arkanyhajozas.hu/doc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@sarkanyhajozas.hu" TargetMode="External"/><Relationship Id="rId1" Type="http://schemas.openxmlformats.org/officeDocument/2006/relationships/hyperlink" Target="http://www.sarkanyhajozas.h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facebook.com/magyarsarkanyhajoszovetseg" TargetMode="External"/><Relationship Id="rId4" Type="http://schemas.openxmlformats.org/officeDocument/2006/relationships/hyperlink" Target="mailto:nyilvantartas@sarkanyhajozas.hu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2"/>
  <sheetViews>
    <sheetView showGridLines="0" tabSelected="1" zoomScale="130" zoomScaleNormal="130" workbookViewId="0">
      <selection activeCell="C14" sqref="C14:F14"/>
    </sheetView>
  </sheetViews>
  <sheetFormatPr defaultColWidth="0" defaultRowHeight="15.6" zeroHeight="1" x14ac:dyDescent="0.3"/>
  <cols>
    <col min="1" max="1" width="15.6640625" style="15" customWidth="1"/>
    <col min="2" max="2" width="20.6640625" style="15" customWidth="1"/>
    <col min="3" max="3" width="22.88671875" style="15" customWidth="1"/>
    <col min="4" max="6" width="18.6640625" style="15" customWidth="1"/>
    <col min="7" max="7" width="15.6640625" style="15" customWidth="1"/>
    <col min="8" max="10" width="9.109375" style="15" hidden="1" customWidth="1"/>
    <col min="11" max="16384" width="0" style="15" hidden="1"/>
  </cols>
  <sheetData>
    <row r="1" spans="1:6" ht="77.25" customHeight="1" x14ac:dyDescent="0.3">
      <c r="A1" s="14" t="str">
        <f>"2016_14mb_nevezes"&amp;"_"&amp;C14&amp;"_"&amp;C15</f>
        <v>2016_14mb_nevezes_Válassz!_</v>
      </c>
    </row>
    <row r="2" spans="1:6" s="16" customFormat="1" ht="37.200000000000003" customHeight="1" x14ac:dyDescent="0.25">
      <c r="B2" s="80" t="s">
        <v>47</v>
      </c>
      <c r="C2" s="81"/>
      <c r="D2" s="81"/>
      <c r="E2" s="81"/>
      <c r="F2" s="81"/>
    </row>
    <row r="3" spans="1:6" ht="7.5" customHeight="1" x14ac:dyDescent="0.4">
      <c r="B3" s="17"/>
      <c r="C3" s="17"/>
      <c r="D3" s="17"/>
      <c r="E3" s="17"/>
      <c r="F3" s="17"/>
    </row>
    <row r="4" spans="1:6" ht="21" x14ac:dyDescent="0.4">
      <c r="B4" s="86" t="s">
        <v>11</v>
      </c>
      <c r="C4" s="86"/>
      <c r="D4" s="86"/>
      <c r="E4" s="86"/>
      <c r="F4" s="86"/>
    </row>
    <row r="5" spans="1:6" ht="7.5" customHeight="1" x14ac:dyDescent="0.4">
      <c r="B5" s="17"/>
      <c r="C5" s="17"/>
      <c r="D5" s="17"/>
      <c r="E5" s="17"/>
      <c r="F5" s="17"/>
    </row>
    <row r="6" spans="1:6" ht="15.75" customHeight="1" x14ac:dyDescent="0.3">
      <c r="B6" s="18" t="s">
        <v>21</v>
      </c>
      <c r="C6" s="51" t="s">
        <v>46</v>
      </c>
    </row>
    <row r="7" spans="1:6" ht="15.75" customHeight="1" x14ac:dyDescent="0.3">
      <c r="B7" s="18" t="s">
        <v>22</v>
      </c>
      <c r="C7" s="51" t="s">
        <v>48</v>
      </c>
    </row>
    <row r="8" spans="1:6" ht="15.75" customHeight="1" x14ac:dyDescent="0.3">
      <c r="B8" s="15" t="s">
        <v>32</v>
      </c>
      <c r="C8" s="52" t="s">
        <v>45</v>
      </c>
      <c r="E8" s="2"/>
      <c r="F8" s="2"/>
    </row>
    <row r="9" spans="1:6" ht="7.5" customHeight="1" x14ac:dyDescent="0.3">
      <c r="C9" s="53"/>
      <c r="E9" s="2"/>
      <c r="F9" s="2"/>
    </row>
    <row r="10" spans="1:6" ht="15.75" customHeight="1" x14ac:dyDescent="0.3">
      <c r="B10" s="3" t="s">
        <v>20</v>
      </c>
      <c r="C10" s="52" t="s">
        <v>55</v>
      </c>
      <c r="D10" s="19"/>
      <c r="F10" s="2"/>
    </row>
    <row r="11" spans="1:6" x14ac:dyDescent="0.3">
      <c r="B11" s="15" t="s">
        <v>31</v>
      </c>
      <c r="C11" s="90" t="s">
        <v>38</v>
      </c>
      <c r="D11" s="90"/>
      <c r="E11" s="90"/>
      <c r="F11" s="90"/>
    </row>
    <row r="12" spans="1:6" x14ac:dyDescent="0.3">
      <c r="E12" s="20" t="s">
        <v>35</v>
      </c>
    </row>
    <row r="13" spans="1:6" ht="14.25" customHeight="1" x14ac:dyDescent="0.4">
      <c r="B13" s="17"/>
      <c r="C13" s="17"/>
      <c r="D13" s="17"/>
      <c r="E13" s="17"/>
      <c r="F13" s="17"/>
    </row>
    <row r="14" spans="1:6" x14ac:dyDescent="0.3">
      <c r="B14" s="18" t="s">
        <v>1</v>
      </c>
      <c r="C14" s="92" t="s">
        <v>49</v>
      </c>
      <c r="D14" s="93"/>
      <c r="E14" s="93"/>
      <c r="F14" s="94"/>
    </row>
    <row r="15" spans="1:6" ht="15.6" customHeight="1" x14ac:dyDescent="0.3">
      <c r="B15" s="18" t="s">
        <v>25</v>
      </c>
      <c r="C15" s="95"/>
      <c r="D15" s="96"/>
      <c r="E15" s="96"/>
      <c r="F15" s="97"/>
    </row>
    <row r="16" spans="1:6" x14ac:dyDescent="0.3">
      <c r="C16" s="18"/>
      <c r="E16" s="2"/>
      <c r="F16" s="2"/>
    </row>
    <row r="17" spans="2:6" ht="15.75" customHeight="1" x14ac:dyDescent="0.3">
      <c r="B17" s="91" t="s">
        <v>36</v>
      </c>
      <c r="C17" s="91"/>
      <c r="D17" s="91"/>
      <c r="E17" s="91"/>
      <c r="F17" s="91"/>
    </row>
    <row r="18" spans="2:6" s="23" customFormat="1" ht="15.75" customHeight="1" x14ac:dyDescent="0.3">
      <c r="B18" s="21" t="s">
        <v>40</v>
      </c>
      <c r="C18" s="22" t="s">
        <v>23</v>
      </c>
      <c r="D18" s="54" t="s">
        <v>44</v>
      </c>
      <c r="E18" s="55"/>
      <c r="F18" s="56"/>
    </row>
    <row r="19" spans="2:6" x14ac:dyDescent="0.3">
      <c r="B19" s="74" t="s">
        <v>41</v>
      </c>
      <c r="C19" s="24" t="s">
        <v>3</v>
      </c>
      <c r="D19" s="41"/>
      <c r="E19" s="50"/>
      <c r="F19" s="50"/>
    </row>
    <row r="20" spans="2:6" x14ac:dyDescent="0.3">
      <c r="B20" s="75"/>
      <c r="C20" s="25" t="s">
        <v>2</v>
      </c>
      <c r="D20" s="4"/>
      <c r="E20" s="50"/>
      <c r="F20" s="50"/>
    </row>
    <row r="21" spans="2:6" x14ac:dyDescent="0.3">
      <c r="B21" s="76"/>
      <c r="C21" s="25" t="s">
        <v>4</v>
      </c>
      <c r="D21" s="41"/>
      <c r="E21" s="50"/>
      <c r="F21" s="50"/>
    </row>
    <row r="22" spans="2:6" ht="5.0999999999999996" customHeight="1" x14ac:dyDescent="0.3">
      <c r="B22" s="21"/>
      <c r="C22" s="26"/>
      <c r="D22" s="26"/>
      <c r="E22" s="57"/>
      <c r="F22" s="58"/>
    </row>
    <row r="23" spans="2:6" x14ac:dyDescent="0.3">
      <c r="B23" s="74" t="s">
        <v>24</v>
      </c>
      <c r="C23" s="27" t="s">
        <v>3</v>
      </c>
      <c r="D23" s="4"/>
      <c r="E23" s="50"/>
      <c r="F23" s="50"/>
    </row>
    <row r="24" spans="2:6" x14ac:dyDescent="0.3">
      <c r="B24" s="75"/>
      <c r="C24" s="28" t="s">
        <v>2</v>
      </c>
      <c r="D24" s="4"/>
      <c r="E24" s="50"/>
      <c r="F24" s="50"/>
    </row>
    <row r="25" spans="2:6" x14ac:dyDescent="0.3">
      <c r="B25" s="75"/>
      <c r="C25" s="29" t="s">
        <v>4</v>
      </c>
      <c r="D25" s="4"/>
      <c r="E25" s="50"/>
      <c r="F25" s="50"/>
    </row>
    <row r="26" spans="2:6" ht="5.0999999999999996" customHeight="1" x14ac:dyDescent="0.3">
      <c r="B26" s="21"/>
      <c r="C26" s="26"/>
      <c r="D26" s="26"/>
      <c r="E26" s="57"/>
      <c r="F26" s="58"/>
    </row>
    <row r="27" spans="2:6" x14ac:dyDescent="0.3">
      <c r="B27" s="68" t="s">
        <v>42</v>
      </c>
      <c r="C27" s="71" t="s">
        <v>4</v>
      </c>
      <c r="D27" s="41"/>
      <c r="E27" s="50"/>
      <c r="F27" s="50"/>
    </row>
    <row r="28" spans="2:6" x14ac:dyDescent="0.3">
      <c r="B28" s="69" t="s">
        <v>50</v>
      </c>
      <c r="C28" s="28" t="s">
        <v>4</v>
      </c>
      <c r="D28" s="4"/>
      <c r="E28" s="50"/>
      <c r="F28" s="50"/>
    </row>
    <row r="29" spans="2:6" x14ac:dyDescent="0.3">
      <c r="B29" s="70" t="s">
        <v>51</v>
      </c>
      <c r="C29" s="72" t="s">
        <v>4</v>
      </c>
      <c r="D29" s="41"/>
      <c r="E29" s="50"/>
      <c r="F29" s="50"/>
    </row>
    <row r="30" spans="2:6" ht="5.0999999999999996" customHeight="1" x14ac:dyDescent="0.3">
      <c r="B30" s="61"/>
      <c r="C30" s="57"/>
      <c r="D30" s="57"/>
      <c r="E30" s="57"/>
      <c r="F30" s="58"/>
    </row>
    <row r="31" spans="2:6" x14ac:dyDescent="0.3">
      <c r="B31" s="87"/>
      <c r="C31" s="60"/>
      <c r="D31" s="50"/>
      <c r="E31" s="50"/>
      <c r="F31" s="50"/>
    </row>
    <row r="32" spans="2:6" x14ac:dyDescent="0.3">
      <c r="B32" s="88"/>
      <c r="C32" s="62"/>
      <c r="D32" s="50"/>
      <c r="E32" s="50"/>
      <c r="F32" s="50"/>
    </row>
    <row r="33" spans="2:6" x14ac:dyDescent="0.3">
      <c r="B33" s="89"/>
      <c r="C33" s="63"/>
      <c r="D33" s="50"/>
      <c r="E33" s="50"/>
      <c r="F33" s="50"/>
    </row>
    <row r="34" spans="2:6" ht="5.0999999999999996" customHeight="1" x14ac:dyDescent="0.3">
      <c r="B34" s="64"/>
      <c r="C34" s="59"/>
      <c r="D34" s="59"/>
      <c r="E34" s="59"/>
      <c r="F34" s="60"/>
    </row>
    <row r="35" spans="2:6" x14ac:dyDescent="0.3">
      <c r="B35" s="83"/>
      <c r="C35" s="25"/>
      <c r="D35" s="42"/>
      <c r="E35" s="1"/>
      <c r="F35" s="42"/>
    </row>
    <row r="36" spans="2:6" x14ac:dyDescent="0.3">
      <c r="B36" s="83"/>
      <c r="C36" s="25"/>
      <c r="D36" s="42"/>
      <c r="E36" s="1"/>
      <c r="F36" s="1"/>
    </row>
    <row r="37" spans="2:6" x14ac:dyDescent="0.3">
      <c r="B37" s="83"/>
      <c r="C37" s="25"/>
      <c r="D37" s="42"/>
      <c r="E37" s="1"/>
      <c r="F37" s="1"/>
    </row>
    <row r="38" spans="2:6" ht="7.5" customHeight="1" x14ac:dyDescent="0.3">
      <c r="B38" s="30"/>
      <c r="C38" s="25"/>
      <c r="D38" s="1"/>
      <c r="E38" s="1"/>
      <c r="F38" s="1"/>
    </row>
    <row r="39" spans="2:6" x14ac:dyDescent="0.3">
      <c r="B39" s="31" t="s">
        <v>34</v>
      </c>
      <c r="C39" s="32"/>
      <c r="D39" s="33">
        <f>SUM(D19:F37)</f>
        <v>0</v>
      </c>
    </row>
    <row r="40" spans="2:6" ht="7.5" customHeight="1" x14ac:dyDescent="0.3">
      <c r="B40" s="30"/>
      <c r="C40" s="25"/>
      <c r="D40" s="1"/>
      <c r="E40" s="1"/>
      <c r="F40" s="1"/>
    </row>
    <row r="41" spans="2:6" ht="35.25" customHeight="1" x14ac:dyDescent="0.3">
      <c r="B41" s="77" t="s">
        <v>37</v>
      </c>
      <c r="C41" s="78"/>
      <c r="D41" s="78"/>
      <c r="E41" s="78"/>
      <c r="F41" s="79"/>
    </row>
    <row r="42" spans="2:6" ht="7.5" customHeight="1" x14ac:dyDescent="0.3">
      <c r="B42" s="30"/>
      <c r="C42" s="25"/>
      <c r="D42" s="1"/>
      <c r="E42" s="1"/>
      <c r="F42" s="1"/>
    </row>
    <row r="43" spans="2:6" x14ac:dyDescent="0.3">
      <c r="B43" s="18" t="s">
        <v>12</v>
      </c>
      <c r="C43" s="5"/>
      <c r="D43" s="6"/>
      <c r="E43" s="6"/>
      <c r="F43" s="7"/>
    </row>
    <row r="44" spans="2:6" x14ac:dyDescent="0.3">
      <c r="B44" s="18" t="s">
        <v>13</v>
      </c>
      <c r="C44" s="8"/>
      <c r="D44" s="3"/>
      <c r="E44" s="3"/>
      <c r="F44" s="9"/>
    </row>
    <row r="45" spans="2:6" x14ac:dyDescent="0.3">
      <c r="B45" s="18" t="s">
        <v>14</v>
      </c>
      <c r="C45" s="10"/>
      <c r="D45" s="3"/>
      <c r="E45" s="3"/>
      <c r="F45" s="9"/>
    </row>
    <row r="46" spans="2:6" x14ac:dyDescent="0.3">
      <c r="B46" s="18" t="s">
        <v>15</v>
      </c>
      <c r="C46" s="11"/>
      <c r="D46" s="12"/>
      <c r="E46" s="12"/>
      <c r="F46" s="13"/>
    </row>
    <row r="47" spans="2:6" x14ac:dyDescent="0.3">
      <c r="B47" s="30"/>
      <c r="C47" s="34"/>
    </row>
    <row r="48" spans="2:6" x14ac:dyDescent="0.3">
      <c r="B48" s="73" t="s">
        <v>26</v>
      </c>
      <c r="C48" s="73"/>
      <c r="D48" s="73"/>
      <c r="E48" s="73"/>
      <c r="F48" s="73"/>
    </row>
    <row r="49" spans="2:6" x14ac:dyDescent="0.3">
      <c r="B49" s="84" t="s">
        <v>27</v>
      </c>
      <c r="C49" s="84"/>
      <c r="D49" s="85" t="s">
        <v>28</v>
      </c>
      <c r="E49" s="85"/>
      <c r="F49" s="35" t="s">
        <v>29</v>
      </c>
    </row>
    <row r="50" spans="2:6" ht="15" customHeight="1" x14ac:dyDescent="0.3">
      <c r="C50" s="73" t="s">
        <v>30</v>
      </c>
      <c r="D50" s="73"/>
      <c r="E50" s="73"/>
    </row>
    <row r="51" spans="2:6" ht="10.5" customHeight="1" x14ac:dyDescent="0.3">
      <c r="B51" s="25"/>
      <c r="C51" s="36"/>
      <c r="D51"/>
      <c r="E51"/>
      <c r="F51"/>
    </row>
    <row r="52" spans="2:6" ht="3" customHeight="1" x14ac:dyDescent="0.3">
      <c r="B52" s="80"/>
      <c r="C52" s="81"/>
      <c r="D52" s="81"/>
      <c r="E52" s="81"/>
      <c r="F52" s="81"/>
    </row>
    <row r="53" spans="2:6" s="40" customFormat="1" ht="15.75" customHeight="1" x14ac:dyDescent="0.25">
      <c r="B53" s="82" t="s">
        <v>39</v>
      </c>
      <c r="C53" s="82"/>
      <c r="D53" s="82"/>
      <c r="E53" s="82"/>
      <c r="F53" s="82"/>
    </row>
    <row r="54" spans="2:6" s="37" customFormat="1" ht="14.25" customHeight="1" x14ac:dyDescent="0.25">
      <c r="B54" s="38"/>
      <c r="C54" s="65" t="s">
        <v>43</v>
      </c>
      <c r="D54" s="66" t="s">
        <v>19</v>
      </c>
      <c r="E54" s="67" t="s">
        <v>33</v>
      </c>
    </row>
    <row r="55" spans="2:6" x14ac:dyDescent="0.3">
      <c r="B55" s="39"/>
    </row>
    <row r="69" x14ac:dyDescent="0.3"/>
    <row r="70" x14ac:dyDescent="0.3"/>
    <row r="71" x14ac:dyDescent="0.3"/>
    <row r="72" x14ac:dyDescent="0.3"/>
  </sheetData>
  <sheetProtection algorithmName="SHA-512" hashValue="pYv2khiaCvaC/+bwzqIu4JxZTyhALkpNo/TZboaoDCLbNLyze6b88qP6+6CfR0IFHBUbS3NBdF+w3r6nUcC3tA==" saltValue="jq6vIZ8RmnHtt7mER/HszQ==" spinCount="100000" sheet="1" insertHyperlinks="0" selectLockedCells="1"/>
  <mergeCells count="17">
    <mergeCell ref="B4:F4"/>
    <mergeCell ref="B23:B25"/>
    <mergeCell ref="B2:F2"/>
    <mergeCell ref="B31:B33"/>
    <mergeCell ref="C11:F11"/>
    <mergeCell ref="B17:F17"/>
    <mergeCell ref="C14:F14"/>
    <mergeCell ref="C15:F15"/>
    <mergeCell ref="B48:F48"/>
    <mergeCell ref="B19:B21"/>
    <mergeCell ref="B41:F41"/>
    <mergeCell ref="B52:F52"/>
    <mergeCell ref="B53:F53"/>
    <mergeCell ref="B35:B37"/>
    <mergeCell ref="C50:E50"/>
    <mergeCell ref="B49:C49"/>
    <mergeCell ref="D49:E49"/>
  </mergeCells>
  <phoneticPr fontId="2" type="noConversion"/>
  <dataValidations count="3">
    <dataValidation type="whole" allowBlank="1" showInputMessage="1" showErrorMessage="1" error="SZÁMOT ÍRJ A MEZŐBE_x000a_ _x000a_1,2 ... ahány legénységet szeretnél nevezni." sqref="D35:D37 D23:F25 D27:F29 D31:F33 F35 D21:F21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35:E37 F36:F37 D19:F20" xr:uid="{00000000-0002-0000-0000-000001000000}"/>
    <dataValidation type="list" allowBlank="1" showInputMessage="1" showErrorMessage="1" sqref="C14:F14" xr:uid="{00000000-0002-0000-0000-000002000000}">
      <formula1>"Válassz!,SZaBaDiDőS,BAJAI SPARTACUS,BRSE FŐNIX DRAGON,DRAGON AQUA SE,DRAGON STEEL SE,DUNAI SÁRKÁNYOK VÁC,FEKETE GYÖNGY (RSC),HÍRÖS-KECSKEMÉT VSE,KÖRÖS DRAGON SE, KÖZGÁZ SC,LAPÁTOLÓK SE,PTE-PEAC,RÁBA SC,SUGO SC,SZIGETI SÁRKÁNYOK,TOLNAI SCE, VASKAKAS SKS"</formula1>
    </dataValidation>
  </dataValidations>
  <hyperlinks>
    <hyperlink ref="D54" r:id="rId1" xr:uid="{00000000-0004-0000-0000-000000000000}"/>
    <hyperlink ref="E54" r:id="rId2" display="info@sarkanyhajozas.hu" xr:uid="{00000000-0004-0000-0000-000001000000}"/>
    <hyperlink ref="D49:E49" r:id="rId3" display="Versenyszabályzatában " xr:uid="{00000000-0004-0000-0000-000002000000}"/>
    <hyperlink ref="E12" r:id="rId4" xr:uid="{00000000-0004-0000-0000-000003000000}"/>
    <hyperlink ref="C54" r:id="rId5" xr:uid="{00000000-0004-0000-0000-000004000000}"/>
  </hyperlinks>
  <printOptions horizontalCentered="1" verticalCentered="1"/>
  <pageMargins left="0.25" right="0.25" top="0.75" bottom="0.75" header="0.3" footer="0.3"/>
  <pageSetup paperSize="9" scale="94" orientation="portrait" r:id="rId6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15"/>
  <sheetViews>
    <sheetView showGridLines="0" zoomScaleNormal="100" workbookViewId="0">
      <selection activeCell="G9" sqref="G9"/>
    </sheetView>
  </sheetViews>
  <sheetFormatPr defaultColWidth="9.109375" defaultRowHeight="15.6" x14ac:dyDescent="0.3"/>
  <cols>
    <col min="1" max="1" width="17.33203125" style="47" bestFit="1" customWidth="1"/>
    <col min="2" max="2" width="15.6640625" style="14" bestFit="1" customWidth="1"/>
    <col min="3" max="5" width="9.109375" style="14" customWidth="1"/>
    <col min="6" max="6" width="9.109375" style="46" customWidth="1"/>
    <col min="7" max="16384" width="9.109375" style="46"/>
  </cols>
  <sheetData>
    <row r="1" spans="1:6" x14ac:dyDescent="0.3">
      <c r="A1" s="43" t="s">
        <v>16</v>
      </c>
      <c r="B1" s="44" t="s">
        <v>17</v>
      </c>
      <c r="C1" s="45" t="s">
        <v>5</v>
      </c>
      <c r="D1" s="45" t="s">
        <v>6</v>
      </c>
      <c r="E1" s="45" t="s">
        <v>7</v>
      </c>
      <c r="F1" s="45" t="s">
        <v>18</v>
      </c>
    </row>
    <row r="2" spans="1:6" x14ac:dyDescent="0.3">
      <c r="A2" s="47">
        <f>nevezes!$D$23</f>
        <v>0</v>
      </c>
      <c r="B2" s="48" t="str">
        <f>nevezes!$C$14&amp;" "&amp;nevezes!$C$15</f>
        <v xml:space="preserve">Válassz! </v>
      </c>
      <c r="C2" s="49" t="s">
        <v>24</v>
      </c>
      <c r="D2" s="14" t="s">
        <v>0</v>
      </c>
      <c r="E2" s="49" t="s">
        <v>8</v>
      </c>
      <c r="F2" s="46" t="str">
        <f>nevezes!$B$2</f>
        <v>9. Medencés Sárkányhajó Nyílt Magyar Bajnokság és 
7. Szarvasi Medencés Verseny</v>
      </c>
    </row>
    <row r="3" spans="1:6" x14ac:dyDescent="0.3">
      <c r="A3" s="47">
        <f>nevezes!$D$24</f>
        <v>0</v>
      </c>
      <c r="B3" s="48" t="str">
        <f>nevezes!$C$14&amp;" "&amp;nevezes!$C$15</f>
        <v xml:space="preserve">Válassz! </v>
      </c>
      <c r="C3" s="49" t="s">
        <v>24</v>
      </c>
      <c r="D3" s="49" t="s">
        <v>9</v>
      </c>
      <c r="E3" s="49" t="s">
        <v>8</v>
      </c>
      <c r="F3" s="46" t="str">
        <f>nevezes!$B$2</f>
        <v>9. Medencés Sárkányhajó Nyílt Magyar Bajnokság és 
7. Szarvasi Medencés Verseny</v>
      </c>
    </row>
    <row r="4" spans="1:6" x14ac:dyDescent="0.3">
      <c r="A4" s="47">
        <f>nevezes!$D$25</f>
        <v>0</v>
      </c>
      <c r="B4" s="48" t="str">
        <f>nevezes!$C$14&amp;" "&amp;nevezes!$C$15</f>
        <v xml:space="preserve">Válassz! </v>
      </c>
      <c r="C4" s="49" t="s">
        <v>24</v>
      </c>
      <c r="D4" s="14" t="s">
        <v>10</v>
      </c>
      <c r="E4" s="49" t="s">
        <v>8</v>
      </c>
      <c r="F4" s="46" t="str">
        <f>nevezes!$B$2</f>
        <v>9. Medencés Sárkányhajó Nyílt Magyar Bajnokság és 
7. Szarvasi Medencés Verseny</v>
      </c>
    </row>
    <row r="5" spans="1:6" x14ac:dyDescent="0.3">
      <c r="A5" s="47">
        <f>nevezes!$D$27</f>
        <v>0</v>
      </c>
      <c r="B5" s="48" t="str">
        <f>nevezes!$C$14&amp;" "&amp;nevezes!$C$15</f>
        <v xml:space="preserve">Válassz! </v>
      </c>
      <c r="C5" s="14" t="s">
        <v>53</v>
      </c>
      <c r="D5" s="14" t="s">
        <v>10</v>
      </c>
      <c r="E5" s="49" t="s">
        <v>8</v>
      </c>
      <c r="F5" s="46" t="str">
        <f>nevezes!$B$2</f>
        <v>9. Medencés Sárkányhajó Nyílt Magyar Bajnokság és 
7. Szarvasi Medencés Verseny</v>
      </c>
    </row>
    <row r="6" spans="1:6" x14ac:dyDescent="0.3">
      <c r="A6" s="47">
        <f>nevezes!$D$19</f>
        <v>0</v>
      </c>
      <c r="B6" s="48" t="str">
        <f>nevezes!$C$14&amp;" "&amp;nevezes!$C$15</f>
        <v xml:space="preserve">Válassz! </v>
      </c>
      <c r="C6" s="14" t="s">
        <v>41</v>
      </c>
      <c r="D6" s="14" t="s">
        <v>0</v>
      </c>
      <c r="E6" s="49" t="s">
        <v>8</v>
      </c>
      <c r="F6" s="46" t="str">
        <f>nevezes!$B$2</f>
        <v>9. Medencés Sárkányhajó Nyílt Magyar Bajnokság és 
7. Szarvasi Medencés Verseny</v>
      </c>
    </row>
    <row r="7" spans="1:6" x14ac:dyDescent="0.3">
      <c r="A7" s="47">
        <f>nevezes!$D$20</f>
        <v>0</v>
      </c>
      <c r="B7" s="48" t="str">
        <f>nevezes!$C$14&amp;" "&amp;nevezes!$C$15</f>
        <v xml:space="preserve">Válassz! </v>
      </c>
      <c r="C7" s="14" t="s">
        <v>41</v>
      </c>
      <c r="D7" s="49" t="s">
        <v>9</v>
      </c>
      <c r="E7" s="49" t="s">
        <v>8</v>
      </c>
      <c r="F7" s="46" t="str">
        <f>nevezes!$B$2</f>
        <v>9. Medencés Sárkányhajó Nyílt Magyar Bajnokság és 
7. Szarvasi Medencés Verseny</v>
      </c>
    </row>
    <row r="8" spans="1:6" x14ac:dyDescent="0.3">
      <c r="A8" s="47">
        <f>nevezes!$D$21</f>
        <v>0</v>
      </c>
      <c r="B8" s="48" t="str">
        <f>nevezes!$C$14&amp;" "&amp;nevezes!$C$15</f>
        <v xml:space="preserve">Válassz! </v>
      </c>
      <c r="C8" s="14" t="s">
        <v>41</v>
      </c>
      <c r="D8" s="14" t="s">
        <v>10</v>
      </c>
      <c r="E8" s="49" t="s">
        <v>8</v>
      </c>
      <c r="F8" s="46" t="str">
        <f>nevezes!$B$2</f>
        <v>9. Medencés Sárkányhajó Nyílt Magyar Bajnokság és 
7. Szarvasi Medencés Verseny</v>
      </c>
    </row>
    <row r="9" spans="1:6" x14ac:dyDescent="0.3">
      <c r="A9" s="47">
        <f>nevezes!$D$28</f>
        <v>0</v>
      </c>
      <c r="B9" s="48" t="str">
        <f>nevezes!$C$14&amp;" "&amp;nevezes!$C$15</f>
        <v xml:space="preserve">Válassz! </v>
      </c>
      <c r="C9" s="14" t="s">
        <v>52</v>
      </c>
      <c r="D9" s="49" t="s">
        <v>10</v>
      </c>
      <c r="E9" s="49" t="s">
        <v>8</v>
      </c>
      <c r="F9" s="46" t="str">
        <f>nevezes!$B$2</f>
        <v>9. Medencés Sárkányhajó Nyílt Magyar Bajnokság és 
7. Szarvasi Medencés Verseny</v>
      </c>
    </row>
    <row r="10" spans="1:6" x14ac:dyDescent="0.3">
      <c r="A10" s="47">
        <f>nevezes!$D$29</f>
        <v>0</v>
      </c>
      <c r="B10" s="48" t="str">
        <f>nevezes!$C$14&amp;" "&amp;nevezes!$C$15</f>
        <v xml:space="preserve">Válassz! </v>
      </c>
      <c r="C10" s="14" t="s">
        <v>54</v>
      </c>
      <c r="D10" s="49" t="s">
        <v>10</v>
      </c>
      <c r="E10" s="49" t="s">
        <v>8</v>
      </c>
      <c r="F10" s="46" t="str">
        <f>nevezes!$B$2</f>
        <v>9. Medencés Sárkányhajó Nyílt Magyar Bajnokság és 
7. Szarvasi Medencés Verseny</v>
      </c>
    </row>
    <row r="11" spans="1:6" x14ac:dyDescent="0.3">
      <c r="D11" s="49"/>
    </row>
    <row r="12" spans="1:6" x14ac:dyDescent="0.3">
      <c r="E12" s="49"/>
    </row>
    <row r="15" spans="1:6" x14ac:dyDescent="0.3">
      <c r="E15" s="49"/>
    </row>
  </sheetData>
  <sheetProtection algorithmName="SHA-512" hashValue="B/zonFGu5E56D+i+4xUOSLD9P7xSrZeJO8paJNYC95Q9haj7Ww3Yjc18d7cCGmgKUv6IYqkW6IfTJSvNWqNDog==" saltValue="zF3bXjrVWPOXgfN+OhE6pA==" spinCount="100000" sheet="1" autoFilter="0"/>
  <autoFilter ref="A1:Q1" xr:uid="{00000000-0009-0000-0000-000001000000}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D8B66F3-B571-4B33-8C7C-9BF2088DD9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User</cp:lastModifiedBy>
  <cp:lastPrinted>2018-02-24T12:01:10Z</cp:lastPrinted>
  <dcterms:created xsi:type="dcterms:W3CDTF">2015-05-04T09:51:42Z</dcterms:created>
  <dcterms:modified xsi:type="dcterms:W3CDTF">2023-01-13T07:52:10Z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