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LA\saját\SH\2022\0611_12_10szMB_Dombori\"/>
    </mc:Choice>
  </mc:AlternateContent>
  <bookViews>
    <workbookView xWindow="0" yWindow="0" windowWidth="23040" windowHeight="9192"/>
  </bookViews>
  <sheets>
    <sheet name="nevezes" sheetId="1" r:id="rId1"/>
    <sheet name="Munka2" sheetId="3" r:id="rId2"/>
    <sheet name="egyesület2022" sheetId="4" state="hidden" r:id="rId3"/>
  </sheets>
  <definedNames>
    <definedName name="_xlnm._FilterDatabase" localSheetId="1" hidden="1">Munka2!$A$1:$Q$37</definedName>
    <definedName name="_xlnm._FilterDatabase" localSheetId="0" hidden="1">Munka2!$A$1:$E$23</definedName>
    <definedName name="_xlnm.Print_Area" localSheetId="0">nevezes!$B$1:$E$62</definedName>
    <definedName name="print">nevezes!$A$2:$E$62</definedName>
  </definedNames>
  <calcPr calcId="162913"/>
</workbook>
</file>

<file path=xl/calcChain.xml><?xml version="1.0" encoding="utf-8"?>
<calcChain xmlns="http://schemas.openxmlformats.org/spreadsheetml/2006/main">
  <c r="A43" i="3" l="1"/>
  <c r="A42" i="3"/>
  <c r="A41" i="3"/>
  <c r="A40" i="3"/>
  <c r="A39" i="3"/>
  <c r="A38" i="3"/>
  <c r="B38" i="3"/>
  <c r="B39" i="3"/>
  <c r="B40" i="3"/>
  <c r="B41" i="3"/>
  <c r="B42" i="3"/>
  <c r="B43" i="3"/>
  <c r="J43" i="3"/>
  <c r="I43" i="3"/>
  <c r="H43" i="3"/>
  <c r="G43" i="3"/>
  <c r="F43" i="3"/>
  <c r="J42" i="3"/>
  <c r="I42" i="3"/>
  <c r="H42" i="3"/>
  <c r="G42" i="3"/>
  <c r="F42" i="3"/>
  <c r="J41" i="3"/>
  <c r="I41" i="3"/>
  <c r="H41" i="3"/>
  <c r="G41" i="3"/>
  <c r="F41" i="3"/>
  <c r="J40" i="3"/>
  <c r="I40" i="3"/>
  <c r="H40" i="3"/>
  <c r="G40" i="3"/>
  <c r="F40" i="3"/>
  <c r="J39" i="3"/>
  <c r="I39" i="3"/>
  <c r="H39" i="3"/>
  <c r="G39" i="3"/>
  <c r="F39" i="3"/>
  <c r="J38" i="3"/>
  <c r="I38" i="3"/>
  <c r="H38" i="3"/>
  <c r="G38" i="3"/>
  <c r="F38" i="3"/>
  <c r="D47" i="1"/>
  <c r="J32" i="3"/>
  <c r="J33" i="3"/>
  <c r="J34" i="3"/>
  <c r="J35" i="3"/>
  <c r="J36" i="3"/>
  <c r="J37" i="3"/>
  <c r="I32" i="3"/>
  <c r="I33" i="3"/>
  <c r="I34" i="3"/>
  <c r="I35" i="3"/>
  <c r="I36" i="3"/>
  <c r="I37" i="3"/>
  <c r="H32" i="3"/>
  <c r="H33" i="3"/>
  <c r="H34" i="3"/>
  <c r="H35" i="3"/>
  <c r="H36" i="3"/>
  <c r="H37" i="3"/>
  <c r="A37" i="3"/>
  <c r="A36" i="3"/>
  <c r="A35" i="3"/>
  <c r="A34" i="3"/>
  <c r="A33" i="3"/>
  <c r="A32" i="3"/>
  <c r="B32" i="3"/>
  <c r="B33" i="3"/>
  <c r="B34" i="3"/>
  <c r="B35" i="3"/>
  <c r="B36" i="3"/>
  <c r="B37" i="3"/>
  <c r="G32" i="3"/>
  <c r="G33" i="3"/>
  <c r="G34" i="3"/>
  <c r="G35" i="3"/>
  <c r="G36" i="3"/>
  <c r="G37" i="3"/>
  <c r="F37" i="3"/>
  <c r="F36" i="3"/>
  <c r="F35" i="3"/>
  <c r="F34" i="3"/>
  <c r="F33" i="3"/>
  <c r="F32" i="3"/>
  <c r="A25" i="3"/>
  <c r="A24" i="3"/>
  <c r="A23" i="3"/>
  <c r="F24" i="3"/>
  <c r="G24" i="3"/>
  <c r="H24" i="3"/>
  <c r="I24" i="3"/>
  <c r="J24" i="3"/>
  <c r="F25" i="3"/>
  <c r="G25" i="3"/>
  <c r="H25" i="3"/>
  <c r="I25" i="3"/>
  <c r="J25" i="3"/>
  <c r="F26" i="3"/>
  <c r="G26" i="3"/>
  <c r="H26" i="3"/>
  <c r="I26" i="3"/>
  <c r="J26" i="3"/>
  <c r="B24" i="3"/>
  <c r="B25" i="3"/>
  <c r="B26" i="3"/>
  <c r="A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7" i="3"/>
  <c r="B28" i="3"/>
  <c r="B29" i="3"/>
  <c r="B30" i="3"/>
  <c r="B31" i="3"/>
  <c r="B2" i="3"/>
  <c r="A1" i="1"/>
  <c r="G3" i="3"/>
  <c r="H3" i="3"/>
  <c r="I3" i="3"/>
  <c r="J3" i="3"/>
  <c r="G4" i="3"/>
  <c r="H4" i="3"/>
  <c r="I4" i="3"/>
  <c r="J4" i="3"/>
  <c r="G5" i="3"/>
  <c r="H5" i="3"/>
  <c r="I5" i="3"/>
  <c r="J5" i="3"/>
  <c r="G6" i="3"/>
  <c r="H6" i="3"/>
  <c r="I6" i="3"/>
  <c r="J6" i="3"/>
  <c r="G7" i="3"/>
  <c r="H7" i="3"/>
  <c r="I7" i="3"/>
  <c r="J7" i="3"/>
  <c r="G8" i="3"/>
  <c r="H8" i="3"/>
  <c r="I8" i="3"/>
  <c r="J8" i="3"/>
  <c r="G9" i="3"/>
  <c r="H9" i="3"/>
  <c r="I9" i="3"/>
  <c r="J9" i="3"/>
  <c r="G10" i="3"/>
  <c r="H10" i="3"/>
  <c r="I10" i="3"/>
  <c r="J10" i="3"/>
  <c r="G11" i="3"/>
  <c r="H11" i="3"/>
  <c r="I11" i="3"/>
  <c r="J11" i="3"/>
  <c r="G12" i="3"/>
  <c r="H12" i="3"/>
  <c r="I12" i="3"/>
  <c r="J12" i="3"/>
  <c r="G13" i="3"/>
  <c r="H13" i="3"/>
  <c r="I13" i="3"/>
  <c r="J13" i="3"/>
  <c r="G14" i="3"/>
  <c r="H14" i="3"/>
  <c r="I14" i="3"/>
  <c r="J14" i="3"/>
  <c r="G15" i="3"/>
  <c r="H15" i="3"/>
  <c r="I15" i="3"/>
  <c r="J15" i="3"/>
  <c r="G16" i="3"/>
  <c r="H16" i="3"/>
  <c r="I16" i="3"/>
  <c r="J16" i="3"/>
  <c r="G17" i="3"/>
  <c r="H17" i="3"/>
  <c r="I17" i="3"/>
  <c r="J17" i="3"/>
  <c r="G18" i="3"/>
  <c r="H18" i="3"/>
  <c r="I18" i="3"/>
  <c r="J18" i="3"/>
  <c r="G19" i="3"/>
  <c r="H19" i="3"/>
  <c r="I19" i="3"/>
  <c r="J19" i="3"/>
  <c r="G20" i="3"/>
  <c r="H20" i="3"/>
  <c r="I20" i="3"/>
  <c r="J20" i="3"/>
  <c r="G21" i="3"/>
  <c r="H21" i="3"/>
  <c r="I21" i="3"/>
  <c r="J21" i="3"/>
  <c r="G22" i="3"/>
  <c r="H22" i="3"/>
  <c r="I22" i="3"/>
  <c r="J22" i="3"/>
  <c r="G23" i="3"/>
  <c r="H23" i="3"/>
  <c r="I23" i="3"/>
  <c r="J23" i="3"/>
  <c r="G27" i="3"/>
  <c r="H27" i="3"/>
  <c r="I27" i="3"/>
  <c r="J27" i="3"/>
  <c r="G28" i="3"/>
  <c r="H28" i="3"/>
  <c r="I28" i="3"/>
  <c r="J28" i="3"/>
  <c r="G29" i="3"/>
  <c r="H29" i="3"/>
  <c r="I29" i="3"/>
  <c r="J29" i="3"/>
  <c r="G30" i="3"/>
  <c r="H30" i="3"/>
  <c r="I30" i="3"/>
  <c r="J30" i="3"/>
  <c r="G31" i="3"/>
  <c r="H31" i="3"/>
  <c r="I31" i="3"/>
  <c r="J31" i="3"/>
  <c r="J2" i="3"/>
  <c r="I2" i="3"/>
  <c r="H2" i="3"/>
  <c r="G2" i="3"/>
  <c r="A27" i="3"/>
  <c r="A22" i="3"/>
  <c r="A21" i="3"/>
  <c r="A20" i="3"/>
  <c r="F22" i="3"/>
  <c r="F23" i="3"/>
  <c r="F21" i="3"/>
  <c r="F20" i="3"/>
  <c r="F29" i="3"/>
  <c r="F2" i="3"/>
  <c r="F5" i="3"/>
  <c r="F8" i="3"/>
  <c r="F11" i="3"/>
  <c r="F14" i="3"/>
  <c r="F17" i="3"/>
  <c r="F27" i="3"/>
  <c r="F30" i="3"/>
  <c r="F3" i="3"/>
  <c r="F6" i="3"/>
  <c r="F9" i="3"/>
  <c r="F12" i="3"/>
  <c r="F15" i="3"/>
  <c r="F18" i="3"/>
  <c r="F28" i="3"/>
  <c r="F31" i="3"/>
  <c r="F4" i="3"/>
  <c r="F7" i="3"/>
  <c r="F10" i="3"/>
  <c r="F13" i="3"/>
  <c r="F16" i="3"/>
  <c r="F19" i="3"/>
  <c r="A19" i="3"/>
  <c r="A16" i="3"/>
  <c r="A13" i="3"/>
  <c r="A10" i="3"/>
  <c r="A7" i="3"/>
  <c r="A4" i="3"/>
  <c r="A31" i="3"/>
  <c r="A28" i="3"/>
  <c r="A18" i="3"/>
  <c r="A15" i="3"/>
  <c r="A12" i="3"/>
  <c r="A9" i="3"/>
  <c r="A6" i="3"/>
  <c r="A3" i="3"/>
  <c r="A30" i="3"/>
  <c r="A17" i="3"/>
  <c r="A14" i="3"/>
  <c r="A11" i="3"/>
  <c r="A8" i="3"/>
  <c r="A5" i="3"/>
  <c r="A2" i="3"/>
  <c r="A29" i="3"/>
</calcChain>
</file>

<file path=xl/comments1.xml><?xml version="1.0" encoding="utf-8"?>
<comments xmlns="http://schemas.openxmlformats.org/spreadsheetml/2006/main">
  <authors>
    <author>Patricia Sohar</author>
  </authors>
  <commentList>
    <comment ref="C15" authorId="0" shapeId="0">
      <text>
        <r>
          <rPr>
            <sz val="9"/>
            <color indexed="81"/>
            <rFont val="Tahoma"/>
            <family val="2"/>
          </rPr>
          <t xml:space="preserve">Kitöltendő </t>
        </r>
        <r>
          <rPr>
            <b/>
            <sz val="9"/>
            <color indexed="81"/>
            <rFont val="Tahoma"/>
            <family val="2"/>
          </rPr>
          <t>nem MSSZ tagegyesület</t>
        </r>
        <r>
          <rPr>
            <sz val="9"/>
            <color indexed="81"/>
            <rFont val="Tahoma"/>
            <family val="2"/>
          </rPr>
          <t xml:space="preserve">i csapat nevezése esetén
(regisztrált tag,szabadidős csapat)
</t>
        </r>
      </text>
    </comment>
  </commentList>
</comments>
</file>

<file path=xl/sharedStrings.xml><?xml version="1.0" encoding="utf-8"?>
<sst xmlns="http://schemas.openxmlformats.org/spreadsheetml/2006/main" count="229" uniqueCount="93">
  <si>
    <t>premier</t>
  </si>
  <si>
    <t>open</t>
  </si>
  <si>
    <t>maraton</t>
  </si>
  <si>
    <t>Egyesület neve:</t>
  </si>
  <si>
    <t>200 m</t>
  </si>
  <si>
    <t>Premier</t>
  </si>
  <si>
    <t>Női</t>
  </si>
  <si>
    <t>Open</t>
  </si>
  <si>
    <t>Vegyes</t>
  </si>
  <si>
    <t>Senior A</t>
  </si>
  <si>
    <t>Senior B</t>
  </si>
  <si>
    <t>Korosztály</t>
  </si>
  <si>
    <t>korosztály</t>
  </si>
  <si>
    <t>nem</t>
  </si>
  <si>
    <t>táv</t>
  </si>
  <si>
    <t>200m</t>
  </si>
  <si>
    <t>női</t>
  </si>
  <si>
    <t>vegyes</t>
  </si>
  <si>
    <t>senior A</t>
  </si>
  <si>
    <t>senior B</t>
  </si>
  <si>
    <t>NEVEZÉSI LAP</t>
  </si>
  <si>
    <t>Képviselő neve:</t>
  </si>
  <si>
    <t>Címe:</t>
  </si>
  <si>
    <t>E-mail:</t>
  </si>
  <si>
    <t>Tel:</t>
  </si>
  <si>
    <t>nevezések száma</t>
  </si>
  <si>
    <t>egyesület neve</t>
  </si>
  <si>
    <t>verseny</t>
  </si>
  <si>
    <t>www.sarkanyhajozas.hu</t>
  </si>
  <si>
    <t xml:space="preserve">Nevezési határidő: </t>
  </si>
  <si>
    <t>Helyszíne:</t>
  </si>
  <si>
    <t>Dátuma:</t>
  </si>
  <si>
    <t>osztály</t>
  </si>
  <si>
    <t>Szabadidős</t>
  </si>
  <si>
    <t>Csapat név:*</t>
  </si>
  <si>
    <t>Saját felelősségem tudatában kijelentem, hogy az itt megadott adatok megfelelnek a valóságnak.</t>
  </si>
  <si>
    <t xml:space="preserve">A Magyar Sárkányhajó Szövetség </t>
  </si>
  <si>
    <t xml:space="preserve">leírtakat </t>
  </si>
  <si>
    <t>teljes mértékben elfogadjuk.</t>
  </si>
  <si>
    <t>Nevezés módja:</t>
  </si>
  <si>
    <t>2000 m</t>
  </si>
  <si>
    <t>Rendező:</t>
  </si>
  <si>
    <t>Magyar Sárkányhajó Szövetség</t>
  </si>
  <si>
    <t>Nevezett legénységek száma:</t>
  </si>
  <si>
    <t>nyilvantartas@sarkanyhajozas.hu</t>
  </si>
  <si>
    <t>A nevezéseket a megfelelő mezőben számmal jelölve kérjük leadni.</t>
  </si>
  <si>
    <t>Megjegyzés:……</t>
  </si>
  <si>
    <t xml:space="preserve">Hiánytalanul kitöltött (excel formátum) táblázat visszaküldése </t>
  </si>
  <si>
    <t>az alábbi címre:</t>
  </si>
  <si>
    <r>
      <t xml:space="preserve">     Magyar Sárkányhajó Szövetség</t>
    </r>
    <r>
      <rPr>
        <sz val="8.5"/>
        <rFont val="Calibri"/>
        <family val="2"/>
      </rPr>
      <t xml:space="preserve"> | A Nemzeti Versenysport Szövetség alapító tagja.</t>
    </r>
  </si>
  <si>
    <t>info@sarkanyhajozas.hu</t>
  </si>
  <si>
    <t>képviselő neve</t>
  </si>
  <si>
    <t>címe</t>
  </si>
  <si>
    <t>email</t>
  </si>
  <si>
    <t>tel</t>
  </si>
  <si>
    <t>Válassz!</t>
  </si>
  <si>
    <t>U18</t>
  </si>
  <si>
    <t>Senior C</t>
  </si>
  <si>
    <t>senior C</t>
  </si>
  <si>
    <t>2022.06.11-12.</t>
  </si>
  <si>
    <t>2022.06.03. 24 óráig</t>
  </si>
  <si>
    <t>Egyetemi Regatta</t>
  </si>
  <si>
    <t>Dombori</t>
  </si>
  <si>
    <t>SZaBaDiDőS</t>
  </si>
  <si>
    <t>BAJAI SPARTACUS SC</t>
  </si>
  <si>
    <t>BRSE FŐNIX DRAGON</t>
  </si>
  <si>
    <t>DRAGON AQUA SE</t>
  </si>
  <si>
    <t>DRAGON STEEL SE</t>
  </si>
  <si>
    <t>DUNAI SÁRKÁNYOK VÁC</t>
  </si>
  <si>
    <t>FEKETE GYÖNGY (RSC)</t>
  </si>
  <si>
    <t>HÍRÖS-KECSKEMÉT VSE</t>
  </si>
  <si>
    <t>KÖRÖS DRAGON SE</t>
  </si>
  <si>
    <t>KÖZGÁZ SC</t>
  </si>
  <si>
    <t>LAPÁTOLÓK SE</t>
  </si>
  <si>
    <t>PTE-PEAC</t>
  </si>
  <si>
    <t>RÁBA SC</t>
  </si>
  <si>
    <t>SUGO SC</t>
  </si>
  <si>
    <t>SZIGETI SÁRKÁNYOK</t>
  </si>
  <si>
    <t>TOLNAI SCE</t>
  </si>
  <si>
    <t>VASKAKAS SKS</t>
  </si>
  <si>
    <t>------------------------------</t>
  </si>
  <si>
    <t>Budapesti Corvinus Egyetem</t>
  </si>
  <si>
    <t>Budapesti Műszaki és Gazdaságtudományi Egyetem</t>
  </si>
  <si>
    <t>Eötvös Loránd Tudományegyetem</t>
  </si>
  <si>
    <t>Nemzeti Közszolgálati Egyetem - Víztudományi Kar</t>
  </si>
  <si>
    <t>Pázmány Péter Katolikus Egyetem</t>
  </si>
  <si>
    <t>Pécsi Tudományegyetem</t>
  </si>
  <si>
    <t>Szegedi Tudományegyetem</t>
  </si>
  <si>
    <t>Széchernyi István Egyetem</t>
  </si>
  <si>
    <t>Testnevelési Egyetem</t>
  </si>
  <si>
    <t>kövess minket facebookon</t>
  </si>
  <si>
    <t>Versenyszabályzatában</t>
  </si>
  <si>
    <t xml:space="preserve">8. 10 SZEMÉLYES SÁRKÁNYHAJÓ MAGYAR BAJNOKSÁG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</si>
</sst>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.mm\.dd;@"/>
  </numFmts>
  <fonts count="28" x14ac:knownFonts="1">
    <font>
      <sz val="10"/>
      <name val="Arial"/>
      <charset val="238"/>
    </font>
    <font>
      <u/>
      <sz val="11"/>
      <color indexed="12"/>
      <name val="Calibri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5"/>
      <name val="Calibri"/>
      <family val="2"/>
    </font>
    <font>
      <u/>
      <sz val="9"/>
      <color indexed="12"/>
      <name val="Calibri"/>
      <family val="2"/>
    </font>
    <font>
      <b/>
      <u/>
      <sz val="11"/>
      <color indexed="12"/>
      <name val="Calibri"/>
      <family val="2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i/>
      <sz val="9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8.5"/>
      <name val="Calibri"/>
      <family val="2"/>
      <scheme val="minor"/>
    </font>
    <font>
      <b/>
      <sz val="10"/>
      <color theme="0"/>
      <name val="Arial"/>
      <family val="2"/>
    </font>
    <font>
      <b/>
      <sz val="12"/>
      <color theme="0"/>
      <name val="Calibri"/>
      <family val="2"/>
      <scheme val="minor"/>
    </font>
    <font>
      <sz val="10"/>
      <color theme="0"/>
      <name val="Arial"/>
      <family val="2"/>
    </font>
    <font>
      <i/>
      <sz val="1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8.5"/>
      <name val="Calibri"/>
      <family val="2"/>
      <scheme val="minor"/>
    </font>
    <font>
      <b/>
      <sz val="12"/>
      <name val="Calibri"/>
      <family val="2"/>
      <charset val="238"/>
      <scheme val="minor"/>
    </font>
    <font>
      <u/>
      <sz val="9"/>
      <color indexed="12"/>
      <name val="Calibri"/>
      <family val="2"/>
      <scheme val="minor"/>
    </font>
    <font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gradientFill degree="90">
        <stop position="0">
          <color rgb="FFFF0000"/>
        </stop>
        <stop position="1">
          <color rgb="FF339966"/>
        </stop>
      </gradient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theme="9" tint="0.39997558519241921"/>
      </left>
      <right/>
      <top/>
      <bottom/>
      <diagonal/>
    </border>
    <border>
      <left/>
      <right style="thin">
        <color theme="9" tint="0.39997558519241921"/>
      </right>
      <top/>
      <bottom/>
      <diagonal/>
    </border>
    <border>
      <left style="thin">
        <color theme="9" tint="0.39997558519241921"/>
      </left>
      <right/>
      <top/>
      <bottom style="thin">
        <color theme="9" tint="0.39997558519241921"/>
      </bottom>
      <diagonal/>
    </border>
    <border>
      <left/>
      <right/>
      <top/>
      <bottom style="thin">
        <color theme="9" tint="0.39997558519241921"/>
      </bottom>
      <diagonal/>
    </border>
    <border>
      <left/>
      <right style="thin">
        <color theme="9" tint="0.39997558519241921"/>
      </right>
      <top/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rgb="FF0070C0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5">
    <xf numFmtId="0" fontId="0" fillId="0" borderId="0" xfId="0"/>
    <xf numFmtId="0" fontId="8" fillId="0" borderId="0" xfId="0" applyFont="1" applyBorder="1" applyAlignment="1" applyProtection="1">
      <alignment horizontal="center" vertical="center" wrapText="1"/>
      <protection hidden="1"/>
    </xf>
    <xf numFmtId="0" fontId="9" fillId="0" borderId="0" xfId="0" applyFont="1" applyFill="1" applyBorder="1" applyAlignment="1" applyProtection="1">
      <alignment horizontal="left" vertical="center"/>
      <protection hidden="1"/>
    </xf>
    <xf numFmtId="0" fontId="8" fillId="0" borderId="0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horizontal="center" vertical="center" wrapText="1"/>
      <protection locked="0" hidden="1"/>
    </xf>
    <xf numFmtId="0" fontId="8" fillId="0" borderId="2" xfId="0" applyFont="1" applyBorder="1" applyAlignment="1" applyProtection="1">
      <alignment horizontal="center" vertical="center" wrapText="1"/>
      <protection locked="0" hidden="1"/>
    </xf>
    <xf numFmtId="0" fontId="8" fillId="0" borderId="3" xfId="0" applyFont="1" applyBorder="1" applyAlignment="1" applyProtection="1">
      <alignment vertical="center"/>
      <protection locked="0" hidden="1"/>
    </xf>
    <xf numFmtId="0" fontId="8" fillId="0" borderId="4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  <protection locked="0" hidden="1"/>
    </xf>
    <xf numFmtId="0" fontId="8" fillId="0" borderId="7" xfId="0" applyFont="1" applyBorder="1" applyAlignment="1" applyProtection="1">
      <alignment vertical="center"/>
    </xf>
    <xf numFmtId="0" fontId="1" fillId="0" borderId="6" xfId="1" applyBorder="1" applyAlignment="1" applyProtection="1">
      <alignment vertical="center"/>
      <protection locked="0" hidden="1"/>
    </xf>
    <xf numFmtId="0" fontId="8" fillId="0" borderId="8" xfId="0" applyFont="1" applyBorder="1" applyAlignment="1" applyProtection="1">
      <alignment horizontal="left" vertical="center"/>
      <protection locked="0" hidden="1"/>
    </xf>
    <xf numFmtId="0" fontId="8" fillId="0" borderId="9" xfId="0" applyFont="1" applyBorder="1" applyAlignment="1" applyProtection="1">
      <alignment vertical="center"/>
    </xf>
    <xf numFmtId="0" fontId="8" fillId="0" borderId="10" xfId="0" applyFont="1" applyBorder="1" applyAlignment="1" applyProtection="1">
      <alignment vertical="center"/>
    </xf>
    <xf numFmtId="0" fontId="10" fillId="0" borderId="0" xfId="0" applyFont="1" applyBorder="1" applyProtection="1"/>
    <xf numFmtId="0" fontId="8" fillId="0" borderId="0" xfId="0" applyFont="1" applyBorder="1" applyProtection="1"/>
    <xf numFmtId="0" fontId="11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left" vertical="center"/>
    </xf>
    <xf numFmtId="14" fontId="8" fillId="0" borderId="0" xfId="0" applyNumberFormat="1" applyFont="1" applyBorder="1" applyAlignment="1" applyProtection="1">
      <alignment horizontal="left" vertical="center"/>
    </xf>
    <xf numFmtId="0" fontId="8" fillId="0" borderId="0" xfId="0" applyFont="1" applyAlignment="1" applyProtection="1">
      <alignment vertical="center"/>
    </xf>
    <xf numFmtId="0" fontId="13" fillId="0" borderId="0" xfId="0" applyFont="1" applyBorder="1" applyAlignment="1" applyProtection="1">
      <alignment horizontal="left" vertical="center"/>
    </xf>
    <xf numFmtId="0" fontId="8" fillId="2" borderId="11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2" borderId="12" xfId="0" applyFont="1" applyFill="1" applyBorder="1" applyAlignment="1" applyProtection="1">
      <alignment horizontal="center" vertical="center" wrapText="1"/>
    </xf>
    <xf numFmtId="0" fontId="8" fillId="2" borderId="13" xfId="0" applyFont="1" applyFill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/>
    </xf>
    <xf numFmtId="0" fontId="9" fillId="2" borderId="11" xfId="0" applyFont="1" applyFill="1" applyBorder="1" applyProtection="1"/>
    <xf numFmtId="0" fontId="9" fillId="2" borderId="12" xfId="0" applyFont="1" applyFill="1" applyBorder="1" applyProtection="1"/>
    <xf numFmtId="0" fontId="9" fillId="2" borderId="13" xfId="0" applyFont="1" applyFill="1" applyBorder="1" applyAlignment="1" applyProtection="1">
      <alignment horizontal="center"/>
    </xf>
    <xf numFmtId="0" fontId="8" fillId="0" borderId="0" xfId="0" applyFont="1" applyAlignment="1" applyProtection="1">
      <alignment horizontal="center" vertical="center"/>
    </xf>
    <xf numFmtId="0" fontId="14" fillId="0" borderId="0" xfId="0" applyFont="1" applyProtection="1"/>
    <xf numFmtId="0" fontId="8" fillId="0" borderId="0" xfId="0" applyFont="1" applyAlignment="1" applyProtection="1">
      <alignment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0" fillId="0" borderId="0" xfId="0" applyProtection="1"/>
    <xf numFmtId="164" fontId="8" fillId="0" borderId="0" xfId="0" applyNumberFormat="1" applyFont="1" applyBorder="1" applyAlignment="1" applyProtection="1">
      <alignment horizontal="left"/>
    </xf>
    <xf numFmtId="0" fontId="15" fillId="0" borderId="0" xfId="0" applyFont="1" applyBorder="1" applyAlignment="1" applyProtection="1"/>
    <xf numFmtId="0" fontId="16" fillId="0" borderId="0" xfId="0" applyFont="1" applyBorder="1" applyAlignment="1" applyProtection="1"/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horizontal="center"/>
    </xf>
    <xf numFmtId="0" fontId="18" fillId="0" borderId="0" xfId="0" applyFont="1" applyBorder="1" applyAlignment="1"/>
    <xf numFmtId="0" fontId="18" fillId="0" borderId="14" xfId="0" applyFont="1" applyBorder="1" applyAlignment="1"/>
    <xf numFmtId="0" fontId="19" fillId="0" borderId="0" xfId="0" applyFont="1" applyAlignment="1"/>
    <xf numFmtId="0" fontId="19" fillId="0" borderId="0" xfId="0" applyFont="1" applyBorder="1" applyAlignment="1">
      <alignment horizontal="center"/>
    </xf>
    <xf numFmtId="14" fontId="10" fillId="0" borderId="0" xfId="0" applyNumberFormat="1" applyFont="1" applyBorder="1" applyAlignment="1"/>
    <xf numFmtId="0" fontId="10" fillId="0" borderId="0" xfId="0" applyFont="1" applyBorder="1" applyAlignment="1">
      <alignment vertical="center"/>
    </xf>
    <xf numFmtId="0" fontId="10" fillId="0" borderId="0" xfId="0" applyFont="1" applyBorder="1" applyAlignment="1"/>
    <xf numFmtId="0" fontId="19" fillId="0" borderId="0" xfId="0" applyFont="1" applyBorder="1" applyAlignment="1"/>
    <xf numFmtId="0" fontId="19" fillId="0" borderId="0" xfId="0" applyFont="1" applyAlignment="1">
      <alignment horizontal="center"/>
    </xf>
    <xf numFmtId="0" fontId="23" fillId="0" borderId="0" xfId="0" applyFont="1" applyBorder="1" applyProtection="1"/>
    <xf numFmtId="0" fontId="7" fillId="0" borderId="0" xfId="1" applyFont="1" applyBorder="1" applyAlignment="1" applyProtection="1">
      <alignment horizontal="right"/>
    </xf>
    <xf numFmtId="0" fontId="6" fillId="0" borderId="0" xfId="1" applyFont="1" applyBorder="1" applyAlignment="1" applyProtection="1">
      <alignment horizontal="left"/>
      <protection locked="0"/>
    </xf>
    <xf numFmtId="0" fontId="24" fillId="0" borderId="0" xfId="1" applyFont="1" applyBorder="1" applyAlignment="1" applyProtection="1">
      <protection locked="0"/>
    </xf>
    <xf numFmtId="0" fontId="1" fillId="0" borderId="0" xfId="1" applyAlignment="1" applyProtection="1">
      <alignment horizontal="center" vertical="center" wrapText="1"/>
    </xf>
    <xf numFmtId="0" fontId="25" fillId="0" borderId="0" xfId="0" applyFont="1"/>
    <xf numFmtId="0" fontId="27" fillId="0" borderId="0" xfId="0" applyFont="1"/>
    <xf numFmtId="0" fontId="26" fillId="0" borderId="0" xfId="0" applyFont="1"/>
    <xf numFmtId="0" fontId="8" fillId="0" borderId="0" xfId="0" applyFont="1" applyAlignment="1" applyProtection="1">
      <alignment horizontal="center" vertical="center" wrapText="1"/>
    </xf>
    <xf numFmtId="0" fontId="20" fillId="0" borderId="11" xfId="0" applyFont="1" applyBorder="1" applyAlignment="1" applyProtection="1">
      <alignment horizontal="left" vertical="top" wrapText="1"/>
      <protection locked="0"/>
    </xf>
    <xf numFmtId="0" fontId="14" fillId="0" borderId="12" xfId="0" applyFont="1" applyBorder="1" applyAlignment="1" applyProtection="1">
      <alignment horizontal="left" vertical="top" wrapText="1"/>
      <protection locked="0"/>
    </xf>
    <xf numFmtId="0" fontId="14" fillId="0" borderId="13" xfId="0" applyFont="1" applyBorder="1" applyAlignment="1" applyProtection="1">
      <alignment horizontal="left" vertical="top" wrapText="1"/>
      <protection locked="0"/>
    </xf>
    <xf numFmtId="0" fontId="8" fillId="0" borderId="3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/>
    </xf>
    <xf numFmtId="0" fontId="18" fillId="3" borderId="0" xfId="0" applyFont="1" applyFill="1" applyBorder="1" applyAlignment="1" applyProtection="1">
      <alignment horizontal="center" vertical="center" wrapText="1"/>
    </xf>
    <xf numFmtId="0" fontId="18" fillId="3" borderId="0" xfId="0" applyFont="1" applyFill="1" applyBorder="1" applyAlignment="1" applyProtection="1">
      <alignment horizontal="center" vertical="center"/>
    </xf>
    <xf numFmtId="0" fontId="6" fillId="0" borderId="0" xfId="1" applyFont="1" applyAlignment="1" applyProtection="1">
      <alignment horizontal="center"/>
      <protection locked="0"/>
    </xf>
    <xf numFmtId="0" fontId="21" fillId="3" borderId="0" xfId="0" applyFont="1" applyFill="1" applyBorder="1" applyAlignment="1" applyProtection="1">
      <alignment horizontal="center" vertical="center" wrapText="1"/>
    </xf>
    <xf numFmtId="0" fontId="21" fillId="3" borderId="0" xfId="0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wrapText="1"/>
    </xf>
    <xf numFmtId="0" fontId="8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left" vertical="center"/>
    </xf>
    <xf numFmtId="14" fontId="9" fillId="0" borderId="3" xfId="0" applyNumberFormat="1" applyFont="1" applyFill="1" applyBorder="1" applyAlignment="1" applyProtection="1">
      <alignment horizontal="left" vertical="center"/>
      <protection locked="0" hidden="1"/>
    </xf>
    <xf numFmtId="14" fontId="9" fillId="0" borderId="4" xfId="0" applyNumberFormat="1" applyFont="1" applyFill="1" applyBorder="1" applyAlignment="1" applyProtection="1">
      <alignment horizontal="left" vertical="center"/>
      <protection locked="0" hidden="1"/>
    </xf>
    <xf numFmtId="14" fontId="9" fillId="0" borderId="5" xfId="0" applyNumberFormat="1" applyFont="1" applyFill="1" applyBorder="1" applyAlignment="1" applyProtection="1">
      <alignment horizontal="left" vertical="center"/>
      <protection locked="0" hidden="1"/>
    </xf>
    <xf numFmtId="0" fontId="9" fillId="0" borderId="8" xfId="0" applyFont="1" applyFill="1" applyBorder="1" applyAlignment="1" applyProtection="1">
      <alignment horizontal="left" vertical="center"/>
      <protection locked="0" hidden="1"/>
    </xf>
    <xf numFmtId="0" fontId="9" fillId="0" borderId="9" xfId="0" applyFont="1" applyFill="1" applyBorder="1" applyAlignment="1" applyProtection="1">
      <alignment horizontal="left" vertical="center"/>
      <protection locked="0" hidden="1"/>
    </xf>
    <xf numFmtId="0" fontId="9" fillId="0" borderId="10" xfId="0" applyFont="1" applyFill="1" applyBorder="1" applyAlignment="1" applyProtection="1">
      <alignment horizontal="left" vertical="center"/>
      <protection locked="0" hidden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right"/>
    </xf>
    <xf numFmtId="0" fontId="8" fillId="4" borderId="1" xfId="0" applyFont="1" applyFill="1" applyBorder="1" applyAlignment="1" applyProtection="1">
      <alignment horizontal="center" vertical="center" wrapText="1"/>
      <protection locked="0" hidden="1"/>
    </xf>
    <xf numFmtId="0" fontId="8" fillId="4" borderId="1" xfId="0" applyFont="1" applyFill="1" applyBorder="1" applyAlignment="1" applyProtection="1">
      <alignment horizontal="center" vertical="center" wrapText="1"/>
      <protection locked="0"/>
    </xf>
  </cellXfs>
  <cellStyles count="2">
    <cellStyle name="Hivatkozás" xfId="1" builtinId="8"/>
    <cellStyle name="Normál" xfId="0" builtinId="0"/>
  </cellStyles>
  <dxfs count="2"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image" Target="../media/image6.png"/><Relationship Id="rId2" Type="http://schemas.openxmlformats.org/officeDocument/2006/relationships/hyperlink" Target="http://www.dragonboat.hu/" TargetMode="External"/><Relationship Id="rId1" Type="http://schemas.openxmlformats.org/officeDocument/2006/relationships/image" Target="../media/image1.jpeg"/><Relationship Id="rId6" Type="http://schemas.openxmlformats.org/officeDocument/2006/relationships/image" Target="../media/image5.png"/><Relationship Id="rId5" Type="http://schemas.openxmlformats.org/officeDocument/2006/relationships/image" Target="../media/image4.jpe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373380</xdr:colOff>
      <xdr:row>0</xdr:row>
      <xdr:rowOff>38100</xdr:rowOff>
    </xdr:from>
    <xdr:to>
      <xdr:col>1</xdr:col>
      <xdr:colOff>1432560</xdr:colOff>
      <xdr:row>0</xdr:row>
      <xdr:rowOff>960120</xdr:rowOff>
    </xdr:to>
    <xdr:pic>
      <xdr:nvPicPr>
        <xdr:cNvPr id="1966" name="Picture 4" descr="IDBFnewlogo_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" y="38100"/>
          <a:ext cx="1059180" cy="922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647700</xdr:colOff>
      <xdr:row>0</xdr:row>
      <xdr:rowOff>7620</xdr:rowOff>
    </xdr:from>
    <xdr:to>
      <xdr:col>3</xdr:col>
      <xdr:colOff>396240</xdr:colOff>
      <xdr:row>0</xdr:row>
      <xdr:rowOff>975360</xdr:rowOff>
    </xdr:to>
    <xdr:pic>
      <xdr:nvPicPr>
        <xdr:cNvPr id="1967" name="Picture 2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8920" y="7620"/>
          <a:ext cx="1280160" cy="967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4</xdr:col>
      <xdr:colOff>381000</xdr:colOff>
      <xdr:row>60</xdr:row>
      <xdr:rowOff>15240</xdr:rowOff>
    </xdr:from>
    <xdr:to>
      <xdr:col>4</xdr:col>
      <xdr:colOff>723900</xdr:colOff>
      <xdr:row>61</xdr:row>
      <xdr:rowOff>30480</xdr:rowOff>
    </xdr:to>
    <xdr:pic>
      <xdr:nvPicPr>
        <xdr:cNvPr id="1968" name="Kép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2120" y="11521440"/>
          <a:ext cx="34290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1348740</xdr:colOff>
      <xdr:row>0</xdr:row>
      <xdr:rowOff>83820</xdr:rowOff>
    </xdr:from>
    <xdr:to>
      <xdr:col>4</xdr:col>
      <xdr:colOff>960120</xdr:colOff>
      <xdr:row>0</xdr:row>
      <xdr:rowOff>868680</xdr:rowOff>
    </xdr:to>
    <xdr:pic>
      <xdr:nvPicPr>
        <xdr:cNvPr id="196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1580" y="83820"/>
          <a:ext cx="1089660" cy="78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678180</xdr:colOff>
      <xdr:row>61</xdr:row>
      <xdr:rowOff>45720</xdr:rowOff>
    </xdr:from>
    <xdr:to>
      <xdr:col>1</xdr:col>
      <xdr:colOff>815340</xdr:colOff>
      <xdr:row>61</xdr:row>
      <xdr:rowOff>160020</xdr:rowOff>
    </xdr:to>
    <xdr:pic>
      <xdr:nvPicPr>
        <xdr:cNvPr id="1970" name="Picture 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440" y="11750040"/>
          <a:ext cx="13716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1059180</xdr:colOff>
      <xdr:row>60</xdr:row>
      <xdr:rowOff>38100</xdr:rowOff>
    </xdr:from>
    <xdr:to>
      <xdr:col>1</xdr:col>
      <xdr:colOff>1181100</xdr:colOff>
      <xdr:row>60</xdr:row>
      <xdr:rowOff>190500</xdr:rowOff>
    </xdr:to>
    <xdr:pic>
      <xdr:nvPicPr>
        <xdr:cNvPr id="1971" name="Kép 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5440" y="11544300"/>
          <a:ext cx="1219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facebook.com/magyarsarkanyhajoszovetseg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nyilvantartas@sarkanyhajozas.hu" TargetMode="External"/><Relationship Id="rId1" Type="http://schemas.openxmlformats.org/officeDocument/2006/relationships/hyperlink" Target="http://www.sarkanyhajozas.hu/docs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info@sarkanyhajozas.hu" TargetMode="External"/><Relationship Id="rId4" Type="http://schemas.openxmlformats.org/officeDocument/2006/relationships/hyperlink" Target="http://www.sarkanyhajozas.hu/" TargetMode="Externa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J84"/>
  <sheetViews>
    <sheetView showGridLines="0" tabSelected="1" zoomScale="110" zoomScaleNormal="110" workbookViewId="0">
      <selection activeCell="C14" sqref="C14:E14"/>
    </sheetView>
  </sheetViews>
  <sheetFormatPr defaultColWidth="0" defaultRowHeight="15.6" zeroHeight="1" x14ac:dyDescent="0.3"/>
  <cols>
    <col min="1" max="1" width="8.109375" style="16" customWidth="1"/>
    <col min="2" max="2" width="23.109375" style="16" customWidth="1"/>
    <col min="3" max="3" width="22.33203125" style="16" customWidth="1"/>
    <col min="4" max="5" width="21.5546875" style="16" customWidth="1"/>
    <col min="6" max="6" width="15.6640625" style="16" customWidth="1"/>
    <col min="7" max="10" width="9.109375" style="16" hidden="1" customWidth="1"/>
    <col min="11" max="16384" width="0" style="16" hidden="1"/>
  </cols>
  <sheetData>
    <row r="1" spans="1:5" ht="77.25" customHeight="1" x14ac:dyDescent="0.3">
      <c r="A1" s="15" t="str">
        <f>"2017_10fos_MB_nevezes"&amp;"_"&amp;C14&amp;"_"&amp;C15</f>
        <v>2017_10fos_MB_nevezes_Válassz!_</v>
      </c>
    </row>
    <row r="2" spans="1:5" s="17" customFormat="1" ht="28.5" customHeight="1" x14ac:dyDescent="0.25">
      <c r="B2" s="77" t="s">
        <v>92</v>
      </c>
      <c r="C2" s="78"/>
      <c r="D2" s="78"/>
      <c r="E2" s="78"/>
    </row>
    <row r="3" spans="1:5" ht="7.5" customHeight="1" x14ac:dyDescent="0.4">
      <c r="B3" s="18"/>
      <c r="C3" s="18"/>
      <c r="D3" s="18"/>
      <c r="E3" s="18"/>
    </row>
    <row r="4" spans="1:5" ht="21" x14ac:dyDescent="0.4">
      <c r="B4" s="76" t="s">
        <v>20</v>
      </c>
      <c r="C4" s="76"/>
      <c r="D4" s="76"/>
      <c r="E4" s="76"/>
    </row>
    <row r="5" spans="1:5" ht="7.5" customHeight="1" x14ac:dyDescent="0.4">
      <c r="B5" s="18"/>
      <c r="C5" s="18"/>
      <c r="D5" s="18"/>
      <c r="E5" s="18"/>
    </row>
    <row r="6" spans="1:5" ht="15.75" customHeight="1" x14ac:dyDescent="0.3">
      <c r="B6" s="19" t="s">
        <v>30</v>
      </c>
      <c r="C6" s="20" t="s">
        <v>62</v>
      </c>
    </row>
    <row r="7" spans="1:5" ht="15.75" customHeight="1" x14ac:dyDescent="0.3">
      <c r="B7" s="19" t="s">
        <v>31</v>
      </c>
      <c r="C7" s="20" t="s">
        <v>59</v>
      </c>
    </row>
    <row r="8" spans="1:5" ht="15.75" customHeight="1" x14ac:dyDescent="0.3">
      <c r="B8" s="16" t="s">
        <v>41</v>
      </c>
      <c r="C8" s="19" t="s">
        <v>42</v>
      </c>
      <c r="E8" s="2"/>
    </row>
    <row r="9" spans="1:5" ht="7.5" customHeight="1" x14ac:dyDescent="0.3">
      <c r="C9" s="19"/>
      <c r="E9" s="2"/>
    </row>
    <row r="10" spans="1:5" ht="15.75" customHeight="1" x14ac:dyDescent="0.3">
      <c r="B10" s="21" t="s">
        <v>29</v>
      </c>
      <c r="C10" s="61" t="s">
        <v>60</v>
      </c>
      <c r="D10" s="22"/>
      <c r="E10" s="2"/>
    </row>
    <row r="11" spans="1:5" x14ac:dyDescent="0.3">
      <c r="B11" s="16" t="s">
        <v>39</v>
      </c>
      <c r="C11" s="83" t="s">
        <v>47</v>
      </c>
      <c r="D11" s="83"/>
      <c r="E11" s="83"/>
    </row>
    <row r="12" spans="1:5" x14ac:dyDescent="0.3">
      <c r="C12" s="16" t="s">
        <v>48</v>
      </c>
      <c r="E12" s="62" t="s">
        <v>44</v>
      </c>
    </row>
    <row r="13" spans="1:5" ht="14.25" customHeight="1" x14ac:dyDescent="0.4">
      <c r="B13" s="18"/>
      <c r="C13" s="18"/>
      <c r="D13" s="18"/>
      <c r="E13" s="18"/>
    </row>
    <row r="14" spans="1:5" x14ac:dyDescent="0.3">
      <c r="B14" s="19" t="s">
        <v>3</v>
      </c>
      <c r="C14" s="85" t="s">
        <v>55</v>
      </c>
      <c r="D14" s="86"/>
      <c r="E14" s="87"/>
    </row>
    <row r="15" spans="1:5" x14ac:dyDescent="0.3">
      <c r="B15" s="19" t="s">
        <v>34</v>
      </c>
      <c r="C15" s="88"/>
      <c r="D15" s="89"/>
      <c r="E15" s="90"/>
    </row>
    <row r="16" spans="1:5" x14ac:dyDescent="0.3">
      <c r="C16" s="19"/>
      <c r="E16" s="2"/>
    </row>
    <row r="17" spans="2:5" ht="15.75" customHeight="1" x14ac:dyDescent="0.3">
      <c r="B17" s="84" t="s">
        <v>45</v>
      </c>
      <c r="C17" s="84"/>
      <c r="D17" s="84"/>
      <c r="E17" s="84"/>
    </row>
    <row r="18" spans="2:5" s="26" customFormat="1" ht="15.75" customHeight="1" x14ac:dyDescent="0.3">
      <c r="B18" s="23" t="s">
        <v>11</v>
      </c>
      <c r="C18" s="24" t="s">
        <v>32</v>
      </c>
      <c r="D18" s="24" t="s">
        <v>4</v>
      </c>
      <c r="E18" s="25" t="s">
        <v>40</v>
      </c>
    </row>
    <row r="19" spans="2:5" x14ac:dyDescent="0.3">
      <c r="B19" s="73" t="s">
        <v>5</v>
      </c>
      <c r="C19" s="31" t="s">
        <v>7</v>
      </c>
      <c r="D19" s="4"/>
      <c r="E19" s="4"/>
    </row>
    <row r="20" spans="2:5" x14ac:dyDescent="0.3">
      <c r="B20" s="74"/>
      <c r="C20" s="32" t="s">
        <v>6</v>
      </c>
      <c r="D20" s="4"/>
      <c r="E20" s="4"/>
    </row>
    <row r="21" spans="2:5" x14ac:dyDescent="0.3">
      <c r="B21" s="75"/>
      <c r="C21" s="33" t="s">
        <v>8</v>
      </c>
      <c r="D21" s="4"/>
      <c r="E21" s="4"/>
    </row>
    <row r="22" spans="2:5" ht="5.0999999999999996" customHeight="1" x14ac:dyDescent="0.3">
      <c r="B22" s="23"/>
      <c r="C22" s="29"/>
      <c r="D22" s="29"/>
      <c r="E22" s="30"/>
    </row>
    <row r="23" spans="2:5" x14ac:dyDescent="0.3">
      <c r="B23" s="73" t="s">
        <v>9</v>
      </c>
      <c r="C23" s="31" t="s">
        <v>7</v>
      </c>
      <c r="D23" s="4"/>
      <c r="E23" s="4"/>
    </row>
    <row r="24" spans="2:5" x14ac:dyDescent="0.3">
      <c r="B24" s="74"/>
      <c r="C24" s="32" t="s">
        <v>6</v>
      </c>
      <c r="D24" s="4"/>
      <c r="E24" s="4"/>
    </row>
    <row r="25" spans="2:5" x14ac:dyDescent="0.3">
      <c r="B25" s="75"/>
      <c r="C25" s="33" t="s">
        <v>8</v>
      </c>
      <c r="D25" s="4"/>
      <c r="E25" s="4"/>
    </row>
    <row r="26" spans="2:5" ht="5.0999999999999996" customHeight="1" x14ac:dyDescent="0.3">
      <c r="B26" s="23"/>
      <c r="C26" s="29"/>
      <c r="D26" s="29"/>
      <c r="E26" s="30"/>
    </row>
    <row r="27" spans="2:5" x14ac:dyDescent="0.3">
      <c r="B27" s="73" t="s">
        <v>10</v>
      </c>
      <c r="C27" s="31" t="s">
        <v>7</v>
      </c>
      <c r="D27" s="4"/>
      <c r="E27" s="4"/>
    </row>
    <row r="28" spans="2:5" x14ac:dyDescent="0.3">
      <c r="B28" s="74"/>
      <c r="C28" s="32" t="s">
        <v>6</v>
      </c>
      <c r="D28" s="4"/>
      <c r="E28" s="4"/>
    </row>
    <row r="29" spans="2:5" x14ac:dyDescent="0.3">
      <c r="B29" s="75"/>
      <c r="C29" s="33" t="s">
        <v>8</v>
      </c>
      <c r="D29" s="4"/>
      <c r="E29" s="4"/>
    </row>
    <row r="30" spans="2:5" ht="5.0999999999999996" customHeight="1" x14ac:dyDescent="0.3">
      <c r="B30" s="23"/>
      <c r="C30" s="29"/>
      <c r="D30" s="29"/>
      <c r="E30" s="30"/>
    </row>
    <row r="31" spans="2:5" x14ac:dyDescent="0.3">
      <c r="B31" s="73" t="s">
        <v>57</v>
      </c>
      <c r="C31" s="27" t="s">
        <v>7</v>
      </c>
      <c r="D31" s="4"/>
      <c r="E31" s="4"/>
    </row>
    <row r="32" spans="2:5" x14ac:dyDescent="0.3">
      <c r="B32" s="74"/>
      <c r="C32" s="28" t="s">
        <v>6</v>
      </c>
      <c r="D32" s="4"/>
      <c r="E32" s="4"/>
    </row>
    <row r="33" spans="2:5" x14ac:dyDescent="0.3">
      <c r="B33" s="75"/>
      <c r="C33" s="28" t="s">
        <v>8</v>
      </c>
      <c r="D33" s="5"/>
      <c r="E33" s="5"/>
    </row>
    <row r="34" spans="2:5" ht="5.0999999999999996" customHeight="1" x14ac:dyDescent="0.3">
      <c r="B34" s="23"/>
      <c r="C34" s="29"/>
      <c r="D34" s="29"/>
      <c r="E34" s="30"/>
    </row>
    <row r="35" spans="2:5" x14ac:dyDescent="0.3">
      <c r="B35" s="73" t="s">
        <v>56</v>
      </c>
      <c r="C35" s="27" t="s">
        <v>7</v>
      </c>
      <c r="D35" s="4"/>
      <c r="E35" s="4"/>
    </row>
    <row r="36" spans="2:5" x14ac:dyDescent="0.3">
      <c r="B36" s="74"/>
      <c r="C36" s="47" t="s">
        <v>6</v>
      </c>
      <c r="D36" s="4"/>
      <c r="E36" s="46"/>
    </row>
    <row r="37" spans="2:5" x14ac:dyDescent="0.3">
      <c r="B37" s="75"/>
      <c r="C37" s="47" t="s">
        <v>8</v>
      </c>
      <c r="D37" s="4"/>
      <c r="E37" s="46"/>
    </row>
    <row r="38" spans="2:5" ht="8.4" customHeight="1" x14ac:dyDescent="0.3">
      <c r="B38" s="48"/>
      <c r="C38" s="49"/>
      <c r="D38" s="49"/>
      <c r="E38" s="50"/>
    </row>
    <row r="39" spans="2:5" x14ac:dyDescent="0.3">
      <c r="B39" s="73" t="s">
        <v>33</v>
      </c>
      <c r="C39" s="31" t="s">
        <v>7</v>
      </c>
      <c r="D39" s="4"/>
      <c r="E39" s="4"/>
    </row>
    <row r="40" spans="2:5" x14ac:dyDescent="0.3">
      <c r="B40" s="74"/>
      <c r="C40" s="32" t="s">
        <v>6</v>
      </c>
      <c r="D40" s="4"/>
      <c r="E40" s="46"/>
    </row>
    <row r="41" spans="2:5" x14ac:dyDescent="0.3">
      <c r="B41" s="75"/>
      <c r="C41" s="33" t="s">
        <v>8</v>
      </c>
      <c r="D41" s="4"/>
      <c r="E41" s="46"/>
    </row>
    <row r="42" spans="2:5" ht="8.4" customHeight="1" x14ac:dyDescent="0.3">
      <c r="B42" s="48"/>
      <c r="C42" s="49"/>
      <c r="D42" s="49"/>
      <c r="E42" s="50"/>
    </row>
    <row r="43" spans="2:5" x14ac:dyDescent="0.3">
      <c r="B43" s="73" t="s">
        <v>61</v>
      </c>
      <c r="C43" s="31" t="s">
        <v>7</v>
      </c>
      <c r="D43" s="93"/>
      <c r="E43" s="93"/>
    </row>
    <row r="44" spans="2:5" x14ac:dyDescent="0.3">
      <c r="B44" s="74"/>
      <c r="C44" s="32" t="s">
        <v>6</v>
      </c>
      <c r="D44" s="93"/>
      <c r="E44" s="94"/>
    </row>
    <row r="45" spans="2:5" x14ac:dyDescent="0.3">
      <c r="B45" s="75"/>
      <c r="C45" s="33" t="s">
        <v>8</v>
      </c>
      <c r="D45" s="4"/>
      <c r="E45" s="46"/>
    </row>
    <row r="46" spans="2:5" ht="7.5" customHeight="1" x14ac:dyDescent="0.3">
      <c r="B46" s="34"/>
      <c r="C46" s="28"/>
      <c r="D46" s="1"/>
      <c r="E46" s="1"/>
    </row>
    <row r="47" spans="2:5" x14ac:dyDescent="0.3">
      <c r="B47" s="35" t="s">
        <v>43</v>
      </c>
      <c r="C47" s="36"/>
      <c r="D47" s="37">
        <f>SUM(D19:E45)</f>
        <v>0</v>
      </c>
    </row>
    <row r="48" spans="2:5" ht="7.5" customHeight="1" x14ac:dyDescent="0.3">
      <c r="B48" s="34"/>
      <c r="C48" s="28"/>
      <c r="D48" s="1"/>
      <c r="E48" s="1"/>
    </row>
    <row r="49" spans="2:5" ht="35.25" customHeight="1" x14ac:dyDescent="0.3">
      <c r="B49" s="70" t="s">
        <v>46</v>
      </c>
      <c r="C49" s="71"/>
      <c r="D49" s="71"/>
      <c r="E49" s="72"/>
    </row>
    <row r="50" spans="2:5" ht="7.5" customHeight="1" x14ac:dyDescent="0.3">
      <c r="B50" s="34"/>
      <c r="C50" s="41"/>
      <c r="D50" s="1"/>
      <c r="E50" s="1"/>
    </row>
    <row r="51" spans="2:5" x14ac:dyDescent="0.3">
      <c r="B51" s="19" t="s">
        <v>21</v>
      </c>
      <c r="C51" s="6"/>
      <c r="D51" s="7"/>
      <c r="E51" s="8"/>
    </row>
    <row r="52" spans="2:5" x14ac:dyDescent="0.3">
      <c r="B52" s="19" t="s">
        <v>22</v>
      </c>
      <c r="C52" s="9"/>
      <c r="D52" s="3"/>
      <c r="E52" s="10"/>
    </row>
    <row r="53" spans="2:5" x14ac:dyDescent="0.3">
      <c r="B53" s="19" t="s">
        <v>23</v>
      </c>
      <c r="C53" s="11"/>
      <c r="D53" s="3"/>
      <c r="E53" s="10"/>
    </row>
    <row r="54" spans="2:5" x14ac:dyDescent="0.3">
      <c r="B54" s="19" t="s">
        <v>24</v>
      </c>
      <c r="C54" s="12"/>
      <c r="D54" s="13"/>
      <c r="E54" s="14"/>
    </row>
    <row r="55" spans="2:5" x14ac:dyDescent="0.3">
      <c r="B55" s="38"/>
      <c r="C55" s="39"/>
    </row>
    <row r="56" spans="2:5" x14ac:dyDescent="0.3">
      <c r="B56" s="69" t="s">
        <v>35</v>
      </c>
      <c r="C56" s="69"/>
      <c r="D56" s="69"/>
      <c r="E56" s="69"/>
    </row>
    <row r="57" spans="2:5" ht="15.75" customHeight="1" x14ac:dyDescent="0.3">
      <c r="B57" s="92" t="s">
        <v>36</v>
      </c>
      <c r="C57" s="92"/>
      <c r="D57" s="65" t="s">
        <v>91</v>
      </c>
      <c r="E57" s="40" t="s">
        <v>37</v>
      </c>
    </row>
    <row r="58" spans="2:5" ht="15" customHeight="1" x14ac:dyDescent="0.3">
      <c r="C58" s="91" t="s">
        <v>38</v>
      </c>
      <c r="D58" s="91"/>
    </row>
    <row r="59" spans="2:5" ht="10.5" customHeight="1" x14ac:dyDescent="0.3">
      <c r="B59" s="28"/>
      <c r="C59" s="43"/>
      <c r="D59" s="42"/>
      <c r="E59" s="42"/>
    </row>
    <row r="60" spans="2:5" ht="3" customHeight="1" x14ac:dyDescent="0.3">
      <c r="B60" s="80"/>
      <c r="C60" s="81"/>
      <c r="D60" s="81"/>
      <c r="E60" s="81"/>
    </row>
    <row r="61" spans="2:5" s="45" customFormat="1" ht="15.75" customHeight="1" x14ac:dyDescent="0.25">
      <c r="B61" s="82" t="s">
        <v>49</v>
      </c>
      <c r="C61" s="82"/>
      <c r="D61" s="82"/>
      <c r="E61" s="82"/>
    </row>
    <row r="62" spans="2:5" s="44" customFormat="1" ht="14.25" customHeight="1" x14ac:dyDescent="0.25">
      <c r="B62" s="79" t="s">
        <v>90</v>
      </c>
      <c r="C62" s="79"/>
      <c r="D62" s="63" t="s">
        <v>50</v>
      </c>
      <c r="E62" s="64" t="s">
        <v>28</v>
      </c>
    </row>
    <row r="64" spans="2:5" x14ac:dyDescent="0.3"/>
    <row r="65" x14ac:dyDescent="0.3"/>
    <row r="66" x14ac:dyDescent="0.3"/>
    <row r="67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</sheetData>
  <sheetProtection algorithmName="SHA-512" hashValue="K/KEFdov9zjoUJljjlz+5cixprB8VdYNA54efgvvckkaOhF6V4a6gxNmTmKUD2DDygIkCizZM5wv7jYsRaPTfg==" saltValue="EWigObgcFikJfKBkYeSQAg==" spinCount="100000" sheet="1" insertHyperlinks="0" selectLockedCells="1"/>
  <mergeCells count="20">
    <mergeCell ref="B62:C62"/>
    <mergeCell ref="B60:E60"/>
    <mergeCell ref="B61:E61"/>
    <mergeCell ref="C11:E11"/>
    <mergeCell ref="B17:E17"/>
    <mergeCell ref="C14:E14"/>
    <mergeCell ref="C15:E15"/>
    <mergeCell ref="B35:B37"/>
    <mergeCell ref="C58:D58"/>
    <mergeCell ref="B57:C57"/>
    <mergeCell ref="B4:E4"/>
    <mergeCell ref="B19:B21"/>
    <mergeCell ref="B23:B25"/>
    <mergeCell ref="B2:E2"/>
    <mergeCell ref="B27:B29"/>
    <mergeCell ref="B56:E56"/>
    <mergeCell ref="B49:E49"/>
    <mergeCell ref="B43:B45"/>
    <mergeCell ref="B31:B33"/>
    <mergeCell ref="B39:B41"/>
  </mergeCells>
  <phoneticPr fontId="2" type="noConversion"/>
  <dataValidations count="2">
    <dataValidation type="whole" allowBlank="1" showInputMessage="1" showErrorMessage="1" error="SZÁMOT ÍRJ A MEZŐBE_x000a_ _x000a_1,2 ... ahány legénységet szeretnél nevezni." sqref="E35 D31:E33 D27:E29 D23:E25 D19:E21 D35:D37 D39:E41 D43:E45">
      <formula1>1</formula1>
      <formula2>10</formula2>
    </dataValidation>
    <dataValidation allowBlank="1" showInputMessage="1" showErrorMessage="1" error="SZÁMOT ÍRJ A MEZŐBE_x000a_ _x000a_1,2 ... ahány legénységet szeretnél nevezni." sqref="E36:E37"/>
  </dataValidations>
  <hyperlinks>
    <hyperlink ref="D57" r:id="rId1"/>
    <hyperlink ref="E12" r:id="rId2"/>
    <hyperlink ref="B62" r:id="rId3"/>
    <hyperlink ref="E62" r:id="rId4"/>
    <hyperlink ref="D62" r:id="rId5"/>
  </hyperlinks>
  <printOptions horizontalCentered="1" verticalCentered="1"/>
  <pageMargins left="0.25" right="0.25" top="0.75" bottom="0.75" header="0.3" footer="0.3"/>
  <pageSetup paperSize="9" scale="83" orientation="portrait" r:id="rId6"/>
  <drawing r:id="rId7"/>
  <legacy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egyesület2022!$A$1:$A$28</xm:f>
          </x14:formula1>
          <xm:sqref>C14:E14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43"/>
  <sheetViews>
    <sheetView showGridLines="0" topLeftCell="A19" zoomScaleNormal="100" workbookViewId="0">
      <selection activeCell="A19" sqref="A19"/>
    </sheetView>
  </sheetViews>
  <sheetFormatPr defaultColWidth="9.109375" defaultRowHeight="15.6" x14ac:dyDescent="0.3"/>
  <cols>
    <col min="1" max="1" width="17.33203125" style="60" bestFit="1" customWidth="1"/>
    <col min="2" max="2" width="15.6640625" style="58" bestFit="1" customWidth="1"/>
    <col min="3" max="3" width="17.33203125" style="58" bestFit="1" customWidth="1"/>
    <col min="4" max="5" width="9.109375" style="58" customWidth="1"/>
    <col min="6" max="6" width="29.88671875" style="54" customWidth="1"/>
    <col min="7" max="9" width="9.109375" style="54"/>
    <col min="10" max="10" width="9.109375" style="54" customWidth="1"/>
    <col min="11" max="16384" width="9.109375" style="54"/>
  </cols>
  <sheetData>
    <row r="1" spans="1:10" x14ac:dyDescent="0.3">
      <c r="A1" s="51" t="s">
        <v>25</v>
      </c>
      <c r="B1" s="52" t="s">
        <v>26</v>
      </c>
      <c r="C1" s="53" t="s">
        <v>12</v>
      </c>
      <c r="D1" s="53" t="s">
        <v>13</v>
      </c>
      <c r="E1" s="53" t="s">
        <v>14</v>
      </c>
      <c r="F1" s="53" t="s">
        <v>27</v>
      </c>
      <c r="G1" s="54" t="s">
        <v>51</v>
      </c>
      <c r="H1" s="54" t="s">
        <v>52</v>
      </c>
      <c r="I1" s="54" t="s">
        <v>53</v>
      </c>
      <c r="J1" s="54" t="s">
        <v>54</v>
      </c>
    </row>
    <row r="2" spans="1:10" s="59" customFormat="1" x14ac:dyDescent="0.3">
      <c r="A2" s="55">
        <f>nevezes!$D$20</f>
        <v>0</v>
      </c>
      <c r="B2" s="56" t="str">
        <f>nevezes!$C$14&amp;"_"&amp;nevezes!$C$15</f>
        <v>Válassz!_</v>
      </c>
      <c r="C2" s="57" t="s">
        <v>0</v>
      </c>
      <c r="D2" s="58" t="s">
        <v>16</v>
      </c>
      <c r="E2" s="57" t="s">
        <v>15</v>
      </c>
      <c r="F2" s="59" t="str">
        <f>nevezes!$B$2</f>
        <v xml:space="preserve">8. 10 SZEMÉLYES SÁRKÁNYHAJÓ MAGYAR BAJNOKSÁG </v>
      </c>
      <c r="G2" s="59">
        <f>nevezes!$C$51</f>
        <v>0</v>
      </c>
      <c r="H2" s="59">
        <f>nevezes!$C$52</f>
        <v>0</v>
      </c>
      <c r="I2" s="59">
        <f>nevezes!$C$53</f>
        <v>0</v>
      </c>
      <c r="J2" s="59">
        <f>nevezes!$C$54</f>
        <v>0</v>
      </c>
    </row>
    <row r="3" spans="1:10" x14ac:dyDescent="0.3">
      <c r="A3" s="55">
        <f>nevezes!$D$19</f>
        <v>0</v>
      </c>
      <c r="B3" s="56" t="str">
        <f>nevezes!$C$14&amp;"_"&amp;nevezes!$C$15</f>
        <v>Válassz!_</v>
      </c>
      <c r="C3" s="57" t="s">
        <v>0</v>
      </c>
      <c r="D3" s="57" t="s">
        <v>1</v>
      </c>
      <c r="E3" s="57" t="s">
        <v>15</v>
      </c>
      <c r="F3" s="59" t="str">
        <f>nevezes!$B$2</f>
        <v xml:space="preserve">8. 10 SZEMÉLYES SÁRKÁNYHAJÓ MAGYAR BAJNOKSÁG </v>
      </c>
      <c r="G3" s="59">
        <f>nevezes!$C$51</f>
        <v>0</v>
      </c>
      <c r="H3" s="59">
        <f>nevezes!$C$52</f>
        <v>0</v>
      </c>
      <c r="I3" s="59">
        <f>nevezes!$C$53</f>
        <v>0</v>
      </c>
      <c r="J3" s="59">
        <f>nevezes!$C$54</f>
        <v>0</v>
      </c>
    </row>
    <row r="4" spans="1:10" x14ac:dyDescent="0.3">
      <c r="A4" s="55">
        <f>nevezes!$D$21</f>
        <v>0</v>
      </c>
      <c r="B4" s="56" t="str">
        <f>nevezes!$C$14&amp;"_"&amp;nevezes!$C$15</f>
        <v>Válassz!_</v>
      </c>
      <c r="C4" s="57" t="s">
        <v>0</v>
      </c>
      <c r="D4" s="58" t="s">
        <v>17</v>
      </c>
      <c r="E4" s="57" t="s">
        <v>15</v>
      </c>
      <c r="F4" s="59" t="str">
        <f>nevezes!$B$2</f>
        <v xml:space="preserve">8. 10 SZEMÉLYES SÁRKÁNYHAJÓ MAGYAR BAJNOKSÁG </v>
      </c>
      <c r="G4" s="59">
        <f>nevezes!$C$51</f>
        <v>0</v>
      </c>
      <c r="H4" s="59">
        <f>nevezes!$C$52</f>
        <v>0</v>
      </c>
      <c r="I4" s="59">
        <f>nevezes!$C$53</f>
        <v>0</v>
      </c>
      <c r="J4" s="59">
        <f>nevezes!$C$54</f>
        <v>0</v>
      </c>
    </row>
    <row r="5" spans="1:10" x14ac:dyDescent="0.3">
      <c r="A5" s="55">
        <f>nevezes!$E$20</f>
        <v>0</v>
      </c>
      <c r="B5" s="56" t="str">
        <f>nevezes!$C$14&amp;"_"&amp;nevezes!$C$15</f>
        <v>Válassz!_</v>
      </c>
      <c r="C5" s="57" t="s">
        <v>0</v>
      </c>
      <c r="D5" s="58" t="s">
        <v>16</v>
      </c>
      <c r="E5" s="58" t="s">
        <v>2</v>
      </c>
      <c r="F5" s="59" t="str">
        <f>nevezes!$B$2</f>
        <v xml:space="preserve">8. 10 SZEMÉLYES SÁRKÁNYHAJÓ MAGYAR BAJNOKSÁG </v>
      </c>
      <c r="G5" s="59">
        <f>nevezes!$C$51</f>
        <v>0</v>
      </c>
      <c r="H5" s="59">
        <f>nevezes!$C$52</f>
        <v>0</v>
      </c>
      <c r="I5" s="59">
        <f>nevezes!$C$53</f>
        <v>0</v>
      </c>
      <c r="J5" s="59">
        <f>nevezes!$C$54</f>
        <v>0</v>
      </c>
    </row>
    <row r="6" spans="1:10" x14ac:dyDescent="0.3">
      <c r="A6" s="55">
        <f>nevezes!$E$19</f>
        <v>0</v>
      </c>
      <c r="B6" s="56" t="str">
        <f>nevezes!$C$14&amp;"_"&amp;nevezes!$C$15</f>
        <v>Válassz!_</v>
      </c>
      <c r="C6" s="57" t="s">
        <v>0</v>
      </c>
      <c r="D6" s="57" t="s">
        <v>1</v>
      </c>
      <c r="E6" s="58" t="s">
        <v>2</v>
      </c>
      <c r="F6" s="59" t="str">
        <f>nevezes!$B$2</f>
        <v xml:space="preserve">8. 10 SZEMÉLYES SÁRKÁNYHAJÓ MAGYAR BAJNOKSÁG </v>
      </c>
      <c r="G6" s="59">
        <f>nevezes!$C$51</f>
        <v>0</v>
      </c>
      <c r="H6" s="59">
        <f>nevezes!$C$52</f>
        <v>0</v>
      </c>
      <c r="I6" s="59">
        <f>nevezes!$C$53</f>
        <v>0</v>
      </c>
      <c r="J6" s="59">
        <f>nevezes!$C$54</f>
        <v>0</v>
      </c>
    </row>
    <row r="7" spans="1:10" x14ac:dyDescent="0.3">
      <c r="A7" s="55">
        <f>nevezes!$E$21</f>
        <v>0</v>
      </c>
      <c r="B7" s="56" t="str">
        <f>nevezes!$C$14&amp;"_"&amp;nevezes!$C$15</f>
        <v>Válassz!_</v>
      </c>
      <c r="C7" s="57" t="s">
        <v>0</v>
      </c>
      <c r="D7" s="58" t="s">
        <v>17</v>
      </c>
      <c r="E7" s="58" t="s">
        <v>2</v>
      </c>
      <c r="F7" s="59" t="str">
        <f>nevezes!$B$2</f>
        <v xml:space="preserve">8. 10 SZEMÉLYES SÁRKÁNYHAJÓ MAGYAR BAJNOKSÁG </v>
      </c>
      <c r="G7" s="59">
        <f>nevezes!$C$51</f>
        <v>0</v>
      </c>
      <c r="H7" s="59">
        <f>nevezes!$C$52</f>
        <v>0</v>
      </c>
      <c r="I7" s="59">
        <f>nevezes!$C$53</f>
        <v>0</v>
      </c>
      <c r="J7" s="59">
        <f>nevezes!$C$54</f>
        <v>0</v>
      </c>
    </row>
    <row r="8" spans="1:10" x14ac:dyDescent="0.3">
      <c r="A8" s="55">
        <f>nevezes!$D$24</f>
        <v>0</v>
      </c>
      <c r="B8" s="56" t="str">
        <f>nevezes!$C$14&amp;"_"&amp;nevezes!$C$15</f>
        <v>Válassz!_</v>
      </c>
      <c r="C8" s="58" t="s">
        <v>18</v>
      </c>
      <c r="D8" s="58" t="s">
        <v>16</v>
      </c>
      <c r="E8" s="57" t="s">
        <v>15</v>
      </c>
      <c r="F8" s="59" t="str">
        <f>nevezes!$B$2</f>
        <v xml:space="preserve">8. 10 SZEMÉLYES SÁRKÁNYHAJÓ MAGYAR BAJNOKSÁG </v>
      </c>
      <c r="G8" s="59">
        <f>nevezes!$C$51</f>
        <v>0</v>
      </c>
      <c r="H8" s="59">
        <f>nevezes!$C$52</f>
        <v>0</v>
      </c>
      <c r="I8" s="59">
        <f>nevezes!$C$53</f>
        <v>0</v>
      </c>
      <c r="J8" s="59">
        <f>nevezes!$C$54</f>
        <v>0</v>
      </c>
    </row>
    <row r="9" spans="1:10" x14ac:dyDescent="0.3">
      <c r="A9" s="55">
        <f>nevezes!$D$23</f>
        <v>0</v>
      </c>
      <c r="B9" s="56" t="str">
        <f>nevezes!$C$14&amp;"_"&amp;nevezes!$C$15</f>
        <v>Válassz!_</v>
      </c>
      <c r="C9" s="58" t="s">
        <v>18</v>
      </c>
      <c r="D9" s="57" t="s">
        <v>1</v>
      </c>
      <c r="E9" s="57" t="s">
        <v>15</v>
      </c>
      <c r="F9" s="59" t="str">
        <f>nevezes!$B$2</f>
        <v xml:space="preserve">8. 10 SZEMÉLYES SÁRKÁNYHAJÓ MAGYAR BAJNOKSÁG </v>
      </c>
      <c r="G9" s="59">
        <f>nevezes!$C$51</f>
        <v>0</v>
      </c>
      <c r="H9" s="59">
        <f>nevezes!$C$52</f>
        <v>0</v>
      </c>
      <c r="I9" s="59">
        <f>nevezes!$C$53</f>
        <v>0</v>
      </c>
      <c r="J9" s="59">
        <f>nevezes!$C$54</f>
        <v>0</v>
      </c>
    </row>
    <row r="10" spans="1:10" x14ac:dyDescent="0.3">
      <c r="A10" s="55">
        <f>nevezes!$D$25</f>
        <v>0</v>
      </c>
      <c r="B10" s="56" t="str">
        <f>nevezes!$C$14&amp;"_"&amp;nevezes!$C$15</f>
        <v>Válassz!_</v>
      </c>
      <c r="C10" s="58" t="s">
        <v>18</v>
      </c>
      <c r="D10" s="58" t="s">
        <v>17</v>
      </c>
      <c r="E10" s="57" t="s">
        <v>15</v>
      </c>
      <c r="F10" s="59" t="str">
        <f>nevezes!$B$2</f>
        <v xml:space="preserve">8. 10 SZEMÉLYES SÁRKÁNYHAJÓ MAGYAR BAJNOKSÁG </v>
      </c>
      <c r="G10" s="59">
        <f>nevezes!$C$51</f>
        <v>0</v>
      </c>
      <c r="H10" s="59">
        <f>nevezes!$C$52</f>
        <v>0</v>
      </c>
      <c r="I10" s="59">
        <f>nevezes!$C$53</f>
        <v>0</v>
      </c>
      <c r="J10" s="59">
        <f>nevezes!$C$54</f>
        <v>0</v>
      </c>
    </row>
    <row r="11" spans="1:10" x14ac:dyDescent="0.3">
      <c r="A11" s="55">
        <f>nevezes!$E$24</f>
        <v>0</v>
      </c>
      <c r="B11" s="56" t="str">
        <f>nevezes!$C$14&amp;"_"&amp;nevezes!$C$15</f>
        <v>Válassz!_</v>
      </c>
      <c r="C11" s="58" t="s">
        <v>18</v>
      </c>
      <c r="D11" s="58" t="s">
        <v>16</v>
      </c>
      <c r="E11" s="58" t="s">
        <v>2</v>
      </c>
      <c r="F11" s="59" t="str">
        <f>nevezes!$B$2</f>
        <v xml:space="preserve">8. 10 SZEMÉLYES SÁRKÁNYHAJÓ MAGYAR BAJNOKSÁG </v>
      </c>
      <c r="G11" s="59">
        <f>nevezes!$C$51</f>
        <v>0</v>
      </c>
      <c r="H11" s="59">
        <f>nevezes!$C$52</f>
        <v>0</v>
      </c>
      <c r="I11" s="59">
        <f>nevezes!$C$53</f>
        <v>0</v>
      </c>
      <c r="J11" s="59">
        <f>nevezes!$C$54</f>
        <v>0</v>
      </c>
    </row>
    <row r="12" spans="1:10" x14ac:dyDescent="0.3">
      <c r="A12" s="55">
        <f>nevezes!$E$23</f>
        <v>0</v>
      </c>
      <c r="B12" s="56" t="str">
        <f>nevezes!$C$14&amp;"_"&amp;nevezes!$C$15</f>
        <v>Válassz!_</v>
      </c>
      <c r="C12" s="58" t="s">
        <v>18</v>
      </c>
      <c r="D12" s="57" t="s">
        <v>1</v>
      </c>
      <c r="E12" s="58" t="s">
        <v>2</v>
      </c>
      <c r="F12" s="59" t="str">
        <f>nevezes!$B$2</f>
        <v xml:space="preserve">8. 10 SZEMÉLYES SÁRKÁNYHAJÓ MAGYAR BAJNOKSÁG </v>
      </c>
      <c r="G12" s="59">
        <f>nevezes!$C$51</f>
        <v>0</v>
      </c>
      <c r="H12" s="59">
        <f>nevezes!$C$52</f>
        <v>0</v>
      </c>
      <c r="I12" s="59">
        <f>nevezes!$C$53</f>
        <v>0</v>
      </c>
      <c r="J12" s="59">
        <f>nevezes!$C$54</f>
        <v>0</v>
      </c>
    </row>
    <row r="13" spans="1:10" x14ac:dyDescent="0.3">
      <c r="A13" s="55">
        <f>nevezes!$E$25</f>
        <v>0</v>
      </c>
      <c r="B13" s="56" t="str">
        <f>nevezes!$C$14&amp;"_"&amp;nevezes!$C$15</f>
        <v>Válassz!_</v>
      </c>
      <c r="C13" s="58" t="s">
        <v>18</v>
      </c>
      <c r="D13" s="58" t="s">
        <v>17</v>
      </c>
      <c r="E13" s="58" t="s">
        <v>2</v>
      </c>
      <c r="F13" s="59" t="str">
        <f>nevezes!$B$2</f>
        <v xml:space="preserve">8. 10 SZEMÉLYES SÁRKÁNYHAJÓ MAGYAR BAJNOKSÁG </v>
      </c>
      <c r="G13" s="59">
        <f>nevezes!$C$51</f>
        <v>0</v>
      </c>
      <c r="H13" s="59">
        <f>nevezes!$C$52</f>
        <v>0</v>
      </c>
      <c r="I13" s="59">
        <f>nevezes!$C$53</f>
        <v>0</v>
      </c>
      <c r="J13" s="59">
        <f>nevezes!$C$54</f>
        <v>0</v>
      </c>
    </row>
    <row r="14" spans="1:10" x14ac:dyDescent="0.3">
      <c r="A14" s="55">
        <f>nevezes!$D$28</f>
        <v>0</v>
      </c>
      <c r="B14" s="56" t="str">
        <f>nevezes!$C$14&amp;"_"&amp;nevezes!$C$15</f>
        <v>Válassz!_</v>
      </c>
      <c r="C14" s="58" t="s">
        <v>19</v>
      </c>
      <c r="D14" s="58" t="s">
        <v>16</v>
      </c>
      <c r="E14" s="57" t="s">
        <v>15</v>
      </c>
      <c r="F14" s="59" t="str">
        <f>nevezes!$B$2</f>
        <v xml:space="preserve">8. 10 SZEMÉLYES SÁRKÁNYHAJÓ MAGYAR BAJNOKSÁG </v>
      </c>
      <c r="G14" s="59">
        <f>nevezes!$C$51</f>
        <v>0</v>
      </c>
      <c r="H14" s="59">
        <f>nevezes!$C$52</f>
        <v>0</v>
      </c>
      <c r="I14" s="59">
        <f>nevezes!$C$53</f>
        <v>0</v>
      </c>
      <c r="J14" s="59">
        <f>nevezes!$C$54</f>
        <v>0</v>
      </c>
    </row>
    <row r="15" spans="1:10" x14ac:dyDescent="0.3">
      <c r="A15" s="55">
        <f>nevezes!$D$27</f>
        <v>0</v>
      </c>
      <c r="B15" s="56" t="str">
        <f>nevezes!$C$14&amp;"_"&amp;nevezes!$C$15</f>
        <v>Válassz!_</v>
      </c>
      <c r="C15" s="58" t="s">
        <v>19</v>
      </c>
      <c r="D15" s="57" t="s">
        <v>1</v>
      </c>
      <c r="E15" s="57" t="s">
        <v>15</v>
      </c>
      <c r="F15" s="59" t="str">
        <f>nevezes!$B$2</f>
        <v xml:space="preserve">8. 10 SZEMÉLYES SÁRKÁNYHAJÓ MAGYAR BAJNOKSÁG </v>
      </c>
      <c r="G15" s="59">
        <f>nevezes!$C$51</f>
        <v>0</v>
      </c>
      <c r="H15" s="59">
        <f>nevezes!$C$52</f>
        <v>0</v>
      </c>
      <c r="I15" s="59">
        <f>nevezes!$C$53</f>
        <v>0</v>
      </c>
      <c r="J15" s="59">
        <f>nevezes!$C$54</f>
        <v>0</v>
      </c>
    </row>
    <row r="16" spans="1:10" x14ac:dyDescent="0.3">
      <c r="A16" s="55">
        <f>nevezes!$D$29</f>
        <v>0</v>
      </c>
      <c r="B16" s="56" t="str">
        <f>nevezes!$C$14&amp;"_"&amp;nevezes!$C$15</f>
        <v>Válassz!_</v>
      </c>
      <c r="C16" s="58" t="s">
        <v>19</v>
      </c>
      <c r="D16" s="58" t="s">
        <v>17</v>
      </c>
      <c r="E16" s="57" t="s">
        <v>15</v>
      </c>
      <c r="F16" s="59" t="str">
        <f>nevezes!$B$2</f>
        <v xml:space="preserve">8. 10 SZEMÉLYES SÁRKÁNYHAJÓ MAGYAR BAJNOKSÁG </v>
      </c>
      <c r="G16" s="59">
        <f>nevezes!$C$51</f>
        <v>0</v>
      </c>
      <c r="H16" s="59">
        <f>nevezes!$C$52</f>
        <v>0</v>
      </c>
      <c r="I16" s="59">
        <f>nevezes!$C$53</f>
        <v>0</v>
      </c>
      <c r="J16" s="59">
        <f>nevezes!$C$54</f>
        <v>0</v>
      </c>
    </row>
    <row r="17" spans="1:10" x14ac:dyDescent="0.3">
      <c r="A17" s="55">
        <f>nevezes!$E$28</f>
        <v>0</v>
      </c>
      <c r="B17" s="56" t="str">
        <f>nevezes!$C$14&amp;"_"&amp;nevezes!$C$15</f>
        <v>Válassz!_</v>
      </c>
      <c r="C17" s="58" t="s">
        <v>19</v>
      </c>
      <c r="D17" s="58" t="s">
        <v>16</v>
      </c>
      <c r="E17" s="58" t="s">
        <v>2</v>
      </c>
      <c r="F17" s="59" t="str">
        <f>nevezes!$B$2</f>
        <v xml:space="preserve">8. 10 SZEMÉLYES SÁRKÁNYHAJÓ MAGYAR BAJNOKSÁG </v>
      </c>
      <c r="G17" s="59">
        <f>nevezes!$C$51</f>
        <v>0</v>
      </c>
      <c r="H17" s="59">
        <f>nevezes!$C$52</f>
        <v>0</v>
      </c>
      <c r="I17" s="59">
        <f>nevezes!$C$53</f>
        <v>0</v>
      </c>
      <c r="J17" s="59">
        <f>nevezes!$C$54</f>
        <v>0</v>
      </c>
    </row>
    <row r="18" spans="1:10" x14ac:dyDescent="0.3">
      <c r="A18" s="55">
        <f>nevezes!$E$27</f>
        <v>0</v>
      </c>
      <c r="B18" s="56" t="str">
        <f>nevezes!$C$14&amp;"_"&amp;nevezes!$C$15</f>
        <v>Válassz!_</v>
      </c>
      <c r="C18" s="58" t="s">
        <v>19</v>
      </c>
      <c r="D18" s="57" t="s">
        <v>1</v>
      </c>
      <c r="E18" s="58" t="s">
        <v>2</v>
      </c>
      <c r="F18" s="59" t="str">
        <f>nevezes!$B$2</f>
        <v xml:space="preserve">8. 10 SZEMÉLYES SÁRKÁNYHAJÓ MAGYAR BAJNOKSÁG </v>
      </c>
      <c r="G18" s="59">
        <f>nevezes!$C$51</f>
        <v>0</v>
      </c>
      <c r="H18" s="59">
        <f>nevezes!$C$52</f>
        <v>0</v>
      </c>
      <c r="I18" s="59">
        <f>nevezes!$C$53</f>
        <v>0</v>
      </c>
      <c r="J18" s="59">
        <f>nevezes!$C$54</f>
        <v>0</v>
      </c>
    </row>
    <row r="19" spans="1:10" x14ac:dyDescent="0.3">
      <c r="A19" s="55">
        <f>nevezes!$E$29</f>
        <v>0</v>
      </c>
      <c r="B19" s="56" t="str">
        <f>nevezes!$C$14&amp;"_"&amp;nevezes!$C$15</f>
        <v>Válassz!_</v>
      </c>
      <c r="C19" s="58" t="s">
        <v>19</v>
      </c>
      <c r="D19" s="58" t="s">
        <v>17</v>
      </c>
      <c r="E19" s="58" t="s">
        <v>2</v>
      </c>
      <c r="F19" s="59" t="str">
        <f>nevezes!$B$2</f>
        <v xml:space="preserve">8. 10 SZEMÉLYES SÁRKÁNYHAJÓ MAGYAR BAJNOKSÁG </v>
      </c>
      <c r="G19" s="59">
        <f>nevezes!$C$51</f>
        <v>0</v>
      </c>
      <c r="H19" s="59">
        <f>nevezes!$C$52</f>
        <v>0</v>
      </c>
      <c r="I19" s="59">
        <f>nevezes!$C$53</f>
        <v>0</v>
      </c>
      <c r="J19" s="59">
        <f>nevezes!$C$54</f>
        <v>0</v>
      </c>
    </row>
    <row r="20" spans="1:10" x14ac:dyDescent="0.3">
      <c r="A20" s="55">
        <f>nevezes!D$36</f>
        <v>0</v>
      </c>
      <c r="B20" s="56" t="str">
        <f>nevezes!$C$14&amp;"_"&amp;nevezes!$C$15</f>
        <v>Válassz!_</v>
      </c>
      <c r="C20" s="58" t="s">
        <v>56</v>
      </c>
      <c r="D20" s="58" t="s">
        <v>16</v>
      </c>
      <c r="E20" s="57" t="s">
        <v>15</v>
      </c>
      <c r="F20" s="59" t="str">
        <f>nevezes!$B$2</f>
        <v xml:space="preserve">8. 10 SZEMÉLYES SÁRKÁNYHAJÓ MAGYAR BAJNOKSÁG </v>
      </c>
      <c r="G20" s="59">
        <f>nevezes!$C$51</f>
        <v>0</v>
      </c>
      <c r="H20" s="59">
        <f>nevezes!$C$52</f>
        <v>0</v>
      </c>
      <c r="I20" s="59">
        <f>nevezes!$C$53</f>
        <v>0</v>
      </c>
      <c r="J20" s="59">
        <f>nevezes!$C$54</f>
        <v>0</v>
      </c>
    </row>
    <row r="21" spans="1:10" x14ac:dyDescent="0.3">
      <c r="A21" s="55">
        <f>nevezes!$D$35</f>
        <v>0</v>
      </c>
      <c r="B21" s="56" t="str">
        <f>nevezes!$C$14&amp;"_"&amp;nevezes!$C$15</f>
        <v>Válassz!_</v>
      </c>
      <c r="C21" s="58" t="s">
        <v>56</v>
      </c>
      <c r="D21" s="57" t="s">
        <v>1</v>
      </c>
      <c r="E21" s="57" t="s">
        <v>15</v>
      </c>
      <c r="F21" s="59" t="str">
        <f>nevezes!$B$2</f>
        <v xml:space="preserve">8. 10 SZEMÉLYES SÁRKÁNYHAJÓ MAGYAR BAJNOKSÁG </v>
      </c>
      <c r="G21" s="59">
        <f>nevezes!$C$51</f>
        <v>0</v>
      </c>
      <c r="H21" s="59">
        <f>nevezes!$C$52</f>
        <v>0</v>
      </c>
      <c r="I21" s="59">
        <f>nevezes!$C$53</f>
        <v>0</v>
      </c>
      <c r="J21" s="59">
        <f>nevezes!$C$54</f>
        <v>0</v>
      </c>
    </row>
    <row r="22" spans="1:10" x14ac:dyDescent="0.3">
      <c r="A22" s="55">
        <f>nevezes!$D$37</f>
        <v>0</v>
      </c>
      <c r="B22" s="56" t="str">
        <f>nevezes!$C$14&amp;"_"&amp;nevezes!$C$15</f>
        <v>Válassz!_</v>
      </c>
      <c r="C22" s="58" t="s">
        <v>56</v>
      </c>
      <c r="D22" s="58" t="s">
        <v>17</v>
      </c>
      <c r="E22" s="57" t="s">
        <v>15</v>
      </c>
      <c r="F22" s="59" t="str">
        <f>nevezes!$B$2</f>
        <v xml:space="preserve">8. 10 SZEMÉLYES SÁRKÁNYHAJÓ MAGYAR BAJNOKSÁG </v>
      </c>
      <c r="G22" s="59">
        <f>nevezes!$C$51</f>
        <v>0</v>
      </c>
      <c r="H22" s="59">
        <f>nevezes!$C$52</f>
        <v>0</v>
      </c>
      <c r="I22" s="59">
        <f>nevezes!$C$53</f>
        <v>0</v>
      </c>
      <c r="J22" s="59">
        <f>nevezes!$C$54</f>
        <v>0</v>
      </c>
    </row>
    <row r="23" spans="1:10" x14ac:dyDescent="0.3">
      <c r="A23" s="55">
        <f>nevezes!$E$36</f>
        <v>0</v>
      </c>
      <c r="B23" s="56" t="str">
        <f>nevezes!$C$14&amp;"_"&amp;nevezes!$C$15</f>
        <v>Válassz!_</v>
      </c>
      <c r="C23" s="58" t="s">
        <v>56</v>
      </c>
      <c r="D23" s="58" t="s">
        <v>16</v>
      </c>
      <c r="E23" s="58" t="s">
        <v>2</v>
      </c>
      <c r="F23" s="59" t="str">
        <f>nevezes!$B$2</f>
        <v xml:space="preserve">8. 10 SZEMÉLYES SÁRKÁNYHAJÓ MAGYAR BAJNOKSÁG </v>
      </c>
      <c r="G23" s="59">
        <f>nevezes!$C$51</f>
        <v>0</v>
      </c>
      <c r="H23" s="59">
        <f>nevezes!$C$52</f>
        <v>0</v>
      </c>
      <c r="I23" s="59">
        <f>nevezes!$C$53</f>
        <v>0</v>
      </c>
      <c r="J23" s="59">
        <f>nevezes!$C$54</f>
        <v>0</v>
      </c>
    </row>
    <row r="24" spans="1:10" x14ac:dyDescent="0.3">
      <c r="A24" s="55">
        <f>nevezes!$E$35</f>
        <v>0</v>
      </c>
      <c r="B24" s="56" t="str">
        <f>nevezes!$C$14&amp;"_"&amp;nevezes!$C$15</f>
        <v>Válassz!_</v>
      </c>
      <c r="C24" s="58" t="s">
        <v>56</v>
      </c>
      <c r="D24" s="57" t="s">
        <v>1</v>
      </c>
      <c r="E24" s="58" t="s">
        <v>2</v>
      </c>
      <c r="F24" s="59" t="str">
        <f>nevezes!$B$2</f>
        <v xml:space="preserve">8. 10 SZEMÉLYES SÁRKÁNYHAJÓ MAGYAR BAJNOKSÁG </v>
      </c>
      <c r="G24" s="59">
        <f>nevezes!$C$51</f>
        <v>0</v>
      </c>
      <c r="H24" s="59">
        <f>nevezes!$C$52</f>
        <v>0</v>
      </c>
      <c r="I24" s="59">
        <f>nevezes!$C$53</f>
        <v>0</v>
      </c>
      <c r="J24" s="59">
        <f>nevezes!$C$54</f>
        <v>0</v>
      </c>
    </row>
    <row r="25" spans="1:10" x14ac:dyDescent="0.3">
      <c r="A25" s="55">
        <f>nevezes!$E$37</f>
        <v>0</v>
      </c>
      <c r="B25" s="56" t="str">
        <f>nevezes!$C$14&amp;"_"&amp;nevezes!$C$15</f>
        <v>Válassz!_</v>
      </c>
      <c r="C25" s="58" t="s">
        <v>56</v>
      </c>
      <c r="D25" s="58" t="s">
        <v>17</v>
      </c>
      <c r="E25" s="58" t="s">
        <v>2</v>
      </c>
      <c r="F25" s="59" t="str">
        <f>nevezes!$B$2</f>
        <v xml:space="preserve">8. 10 SZEMÉLYES SÁRKÁNYHAJÓ MAGYAR BAJNOKSÁG </v>
      </c>
      <c r="G25" s="59">
        <f>nevezes!$C$51</f>
        <v>0</v>
      </c>
      <c r="H25" s="59">
        <f>nevezes!$C$52</f>
        <v>0</v>
      </c>
      <c r="I25" s="59">
        <f>nevezes!$C$53</f>
        <v>0</v>
      </c>
      <c r="J25" s="59">
        <f>nevezes!$C$54</f>
        <v>0</v>
      </c>
    </row>
    <row r="26" spans="1:10" x14ac:dyDescent="0.3">
      <c r="A26" s="55">
        <f>nevezes!D$32</f>
        <v>0</v>
      </c>
      <c r="B26" s="56" t="str">
        <f>nevezes!$C$14&amp;"_"&amp;nevezes!$C$15</f>
        <v>Válassz!_</v>
      </c>
      <c r="C26" s="58" t="s">
        <v>58</v>
      </c>
      <c r="D26" s="58" t="s">
        <v>16</v>
      </c>
      <c r="E26" s="57" t="s">
        <v>15</v>
      </c>
      <c r="F26" s="59" t="str">
        <f>nevezes!$B$2</f>
        <v xml:space="preserve">8. 10 SZEMÉLYES SÁRKÁNYHAJÓ MAGYAR BAJNOKSÁG </v>
      </c>
      <c r="G26" s="59">
        <f>nevezes!$C$51</f>
        <v>0</v>
      </c>
      <c r="H26" s="59">
        <f>nevezes!$C$52</f>
        <v>0</v>
      </c>
      <c r="I26" s="59">
        <f>nevezes!$C$53</f>
        <v>0</v>
      </c>
      <c r="J26" s="59">
        <f>nevezes!$C$54</f>
        <v>0</v>
      </c>
    </row>
    <row r="27" spans="1:10" x14ac:dyDescent="0.3">
      <c r="A27" s="55">
        <f>nevezes!$D$31</f>
        <v>0</v>
      </c>
      <c r="B27" s="56" t="str">
        <f>nevezes!$C$14&amp;"_"&amp;nevezes!$C$15</f>
        <v>Válassz!_</v>
      </c>
      <c r="C27" s="58" t="s">
        <v>58</v>
      </c>
      <c r="D27" s="57" t="s">
        <v>1</v>
      </c>
      <c r="E27" s="57" t="s">
        <v>15</v>
      </c>
      <c r="F27" s="59" t="str">
        <f>nevezes!$B$2</f>
        <v xml:space="preserve">8. 10 SZEMÉLYES SÁRKÁNYHAJÓ MAGYAR BAJNOKSÁG </v>
      </c>
      <c r="G27" s="59">
        <f>nevezes!$C$51</f>
        <v>0</v>
      </c>
      <c r="H27" s="59">
        <f>nevezes!$C$52</f>
        <v>0</v>
      </c>
      <c r="I27" s="59">
        <f>nevezes!$C$53</f>
        <v>0</v>
      </c>
      <c r="J27" s="59">
        <f>nevezes!$C$54</f>
        <v>0</v>
      </c>
    </row>
    <row r="28" spans="1:10" x14ac:dyDescent="0.3">
      <c r="A28" s="55">
        <f>nevezes!$D$33</f>
        <v>0</v>
      </c>
      <c r="B28" s="56" t="str">
        <f>nevezes!$C$14&amp;"_"&amp;nevezes!$C$15</f>
        <v>Válassz!_</v>
      </c>
      <c r="C28" s="58" t="s">
        <v>58</v>
      </c>
      <c r="D28" s="58" t="s">
        <v>17</v>
      </c>
      <c r="E28" s="57" t="s">
        <v>15</v>
      </c>
      <c r="F28" s="59" t="str">
        <f>nevezes!$B$2</f>
        <v xml:space="preserve">8. 10 SZEMÉLYES SÁRKÁNYHAJÓ MAGYAR BAJNOKSÁG </v>
      </c>
      <c r="G28" s="59">
        <f>nevezes!$C$51</f>
        <v>0</v>
      </c>
      <c r="H28" s="59">
        <f>nevezes!$C$52</f>
        <v>0</v>
      </c>
      <c r="I28" s="59">
        <f>nevezes!$C$53</f>
        <v>0</v>
      </c>
      <c r="J28" s="59">
        <f>nevezes!$C$54</f>
        <v>0</v>
      </c>
    </row>
    <row r="29" spans="1:10" x14ac:dyDescent="0.3">
      <c r="A29" s="55">
        <f>nevezes!$E$32</f>
        <v>0</v>
      </c>
      <c r="B29" s="56" t="str">
        <f>nevezes!$C$14&amp;"_"&amp;nevezes!$C$15</f>
        <v>Válassz!_</v>
      </c>
      <c r="C29" s="58" t="s">
        <v>58</v>
      </c>
      <c r="D29" s="58" t="s">
        <v>16</v>
      </c>
      <c r="E29" s="58" t="s">
        <v>2</v>
      </c>
      <c r="F29" s="59" t="str">
        <f>nevezes!$B$2</f>
        <v xml:space="preserve">8. 10 SZEMÉLYES SÁRKÁNYHAJÓ MAGYAR BAJNOKSÁG </v>
      </c>
      <c r="G29" s="59">
        <f>nevezes!$C$51</f>
        <v>0</v>
      </c>
      <c r="H29" s="59">
        <f>nevezes!$C$52</f>
        <v>0</v>
      </c>
      <c r="I29" s="59">
        <f>nevezes!$C$53</f>
        <v>0</v>
      </c>
      <c r="J29" s="59">
        <f>nevezes!$C$54</f>
        <v>0</v>
      </c>
    </row>
    <row r="30" spans="1:10" x14ac:dyDescent="0.3">
      <c r="A30" s="55">
        <f>nevezes!$E$31</f>
        <v>0</v>
      </c>
      <c r="B30" s="56" t="str">
        <f>nevezes!$C$14&amp;"_"&amp;nevezes!$C$15</f>
        <v>Válassz!_</v>
      </c>
      <c r="C30" s="58" t="s">
        <v>58</v>
      </c>
      <c r="D30" s="57" t="s">
        <v>1</v>
      </c>
      <c r="E30" s="58" t="s">
        <v>2</v>
      </c>
      <c r="F30" s="59" t="str">
        <f>nevezes!$B$2</f>
        <v xml:space="preserve">8. 10 SZEMÉLYES SÁRKÁNYHAJÓ MAGYAR BAJNOKSÁG </v>
      </c>
      <c r="G30" s="59">
        <f>nevezes!$C$51</f>
        <v>0</v>
      </c>
      <c r="H30" s="59">
        <f>nevezes!$C$52</f>
        <v>0</v>
      </c>
      <c r="I30" s="59">
        <f>nevezes!$C$53</f>
        <v>0</v>
      </c>
      <c r="J30" s="59">
        <f>nevezes!$C$54</f>
        <v>0</v>
      </c>
    </row>
    <row r="31" spans="1:10" x14ac:dyDescent="0.3">
      <c r="A31" s="55">
        <f>nevezes!$E$33</f>
        <v>0</v>
      </c>
      <c r="B31" s="56" t="str">
        <f>nevezes!$C$14&amp;"_"&amp;nevezes!$C$15</f>
        <v>Válassz!_</v>
      </c>
      <c r="C31" s="58" t="s">
        <v>58</v>
      </c>
      <c r="D31" s="58" t="s">
        <v>17</v>
      </c>
      <c r="E31" s="58" t="s">
        <v>2</v>
      </c>
      <c r="F31" s="59" t="str">
        <f>nevezes!$B$2</f>
        <v xml:space="preserve">8. 10 SZEMÉLYES SÁRKÁNYHAJÓ MAGYAR BAJNOKSÁG </v>
      </c>
      <c r="G31" s="59">
        <f>nevezes!$C$51</f>
        <v>0</v>
      </c>
      <c r="H31" s="59">
        <f>nevezes!$C$52</f>
        <v>0</v>
      </c>
      <c r="I31" s="59">
        <f>nevezes!$C$53</f>
        <v>0</v>
      </c>
      <c r="J31" s="59">
        <f>nevezes!$C$54</f>
        <v>0</v>
      </c>
    </row>
    <row r="32" spans="1:10" x14ac:dyDescent="0.3">
      <c r="A32" s="55">
        <f>nevezes!$D$40</f>
        <v>0</v>
      </c>
      <c r="B32" s="56" t="str">
        <f>nevezes!$C$14&amp;"_"&amp;nevezes!$C$15</f>
        <v>Válassz!_</v>
      </c>
      <c r="C32" s="58" t="s">
        <v>33</v>
      </c>
      <c r="D32" s="58" t="s">
        <v>16</v>
      </c>
      <c r="E32" s="57" t="s">
        <v>15</v>
      </c>
      <c r="F32" s="59" t="str">
        <f>nevezes!$B$2</f>
        <v xml:space="preserve">8. 10 SZEMÉLYES SÁRKÁNYHAJÓ MAGYAR BAJNOKSÁG </v>
      </c>
      <c r="G32" s="59">
        <f>nevezes!$C$51</f>
        <v>0</v>
      </c>
      <c r="H32" s="59">
        <f>nevezes!$C$52</f>
        <v>0</v>
      </c>
      <c r="I32" s="59">
        <f>nevezes!$C$53</f>
        <v>0</v>
      </c>
      <c r="J32" s="59">
        <f>nevezes!$C$54</f>
        <v>0</v>
      </c>
    </row>
    <row r="33" spans="1:10" x14ac:dyDescent="0.3">
      <c r="A33" s="55">
        <f>nevezes!$D$39</f>
        <v>0</v>
      </c>
      <c r="B33" s="56" t="str">
        <f>nevezes!$C$14&amp;"_"&amp;nevezes!$C$15</f>
        <v>Válassz!_</v>
      </c>
      <c r="C33" s="58" t="s">
        <v>33</v>
      </c>
      <c r="D33" s="57" t="s">
        <v>1</v>
      </c>
      <c r="E33" s="57" t="s">
        <v>15</v>
      </c>
      <c r="F33" s="59" t="str">
        <f>nevezes!$B$2</f>
        <v xml:space="preserve">8. 10 SZEMÉLYES SÁRKÁNYHAJÓ MAGYAR BAJNOKSÁG </v>
      </c>
      <c r="G33" s="59">
        <f>nevezes!$C$51</f>
        <v>0</v>
      </c>
      <c r="H33" s="59">
        <f>nevezes!$C$52</f>
        <v>0</v>
      </c>
      <c r="I33" s="59">
        <f>nevezes!$C$53</f>
        <v>0</v>
      </c>
      <c r="J33" s="59">
        <f>nevezes!$C$54</f>
        <v>0</v>
      </c>
    </row>
    <row r="34" spans="1:10" x14ac:dyDescent="0.3">
      <c r="A34" s="55">
        <f>nevezes!$D$41</f>
        <v>0</v>
      </c>
      <c r="B34" s="56" t="str">
        <f>nevezes!$C$14&amp;"_"&amp;nevezes!$C$15</f>
        <v>Válassz!_</v>
      </c>
      <c r="C34" s="58" t="s">
        <v>33</v>
      </c>
      <c r="D34" s="58" t="s">
        <v>17</v>
      </c>
      <c r="E34" s="57" t="s">
        <v>15</v>
      </c>
      <c r="F34" s="59" t="str">
        <f>nevezes!$B$2</f>
        <v xml:space="preserve">8. 10 SZEMÉLYES SÁRKÁNYHAJÓ MAGYAR BAJNOKSÁG </v>
      </c>
      <c r="G34" s="59">
        <f>nevezes!$C$51</f>
        <v>0</v>
      </c>
      <c r="H34" s="59">
        <f>nevezes!$C$52</f>
        <v>0</v>
      </c>
      <c r="I34" s="59">
        <f>nevezes!$C$53</f>
        <v>0</v>
      </c>
      <c r="J34" s="59">
        <f>nevezes!$C$54</f>
        <v>0</v>
      </c>
    </row>
    <row r="35" spans="1:10" x14ac:dyDescent="0.3">
      <c r="A35" s="55">
        <f>nevezes!$E$40</f>
        <v>0</v>
      </c>
      <c r="B35" s="56" t="str">
        <f>nevezes!$C$14&amp;"_"&amp;nevezes!$C$15</f>
        <v>Válassz!_</v>
      </c>
      <c r="C35" s="58" t="s">
        <v>33</v>
      </c>
      <c r="D35" s="58" t="s">
        <v>16</v>
      </c>
      <c r="E35" s="58" t="s">
        <v>2</v>
      </c>
      <c r="F35" s="59" t="str">
        <f>nevezes!$B$2</f>
        <v xml:space="preserve">8. 10 SZEMÉLYES SÁRKÁNYHAJÓ MAGYAR BAJNOKSÁG </v>
      </c>
      <c r="G35" s="59">
        <f>nevezes!$C$51</f>
        <v>0</v>
      </c>
      <c r="H35" s="59">
        <f>nevezes!$C$52</f>
        <v>0</v>
      </c>
      <c r="I35" s="59">
        <f>nevezes!$C$53</f>
        <v>0</v>
      </c>
      <c r="J35" s="59">
        <f>nevezes!$C$54</f>
        <v>0</v>
      </c>
    </row>
    <row r="36" spans="1:10" x14ac:dyDescent="0.3">
      <c r="A36" s="55">
        <f>nevezes!$E$39</f>
        <v>0</v>
      </c>
      <c r="B36" s="56" t="str">
        <f>nevezes!$C$14&amp;"_"&amp;nevezes!$C$15</f>
        <v>Válassz!_</v>
      </c>
      <c r="C36" s="58" t="s">
        <v>33</v>
      </c>
      <c r="D36" s="57" t="s">
        <v>1</v>
      </c>
      <c r="E36" s="58" t="s">
        <v>2</v>
      </c>
      <c r="F36" s="59" t="str">
        <f>nevezes!$B$2</f>
        <v xml:space="preserve">8. 10 SZEMÉLYES SÁRKÁNYHAJÓ MAGYAR BAJNOKSÁG </v>
      </c>
      <c r="G36" s="59">
        <f>nevezes!$C$51</f>
        <v>0</v>
      </c>
      <c r="H36" s="59">
        <f>nevezes!$C$52</f>
        <v>0</v>
      </c>
      <c r="I36" s="59">
        <f>nevezes!$C$53</f>
        <v>0</v>
      </c>
      <c r="J36" s="59">
        <f>nevezes!$C$54</f>
        <v>0</v>
      </c>
    </row>
    <row r="37" spans="1:10" x14ac:dyDescent="0.3">
      <c r="A37" s="55">
        <f>nevezes!$E$41</f>
        <v>0</v>
      </c>
      <c r="B37" s="56" t="str">
        <f>nevezes!$C$14&amp;"_"&amp;nevezes!$C$15</f>
        <v>Válassz!_</v>
      </c>
      <c r="C37" s="58" t="s">
        <v>33</v>
      </c>
      <c r="D37" s="58" t="s">
        <v>17</v>
      </c>
      <c r="E37" s="58" t="s">
        <v>2</v>
      </c>
      <c r="F37" s="59" t="str">
        <f>nevezes!$B$2</f>
        <v xml:space="preserve">8. 10 SZEMÉLYES SÁRKÁNYHAJÓ MAGYAR BAJNOKSÁG </v>
      </c>
      <c r="G37" s="59">
        <f>nevezes!$C$51</f>
        <v>0</v>
      </c>
      <c r="H37" s="59">
        <f>nevezes!$C$52</f>
        <v>0</v>
      </c>
      <c r="I37" s="59">
        <f>nevezes!$C$53</f>
        <v>0</v>
      </c>
      <c r="J37" s="59">
        <f>nevezes!$C$54</f>
        <v>0</v>
      </c>
    </row>
    <row r="38" spans="1:10" x14ac:dyDescent="0.3">
      <c r="A38" s="55">
        <f>nevezes!$D$44</f>
        <v>0</v>
      </c>
      <c r="B38" s="56" t="str">
        <f>nevezes!$C$14&amp;"_"&amp;nevezes!$C$15</f>
        <v>Válassz!_</v>
      </c>
      <c r="C38" s="58" t="s">
        <v>61</v>
      </c>
      <c r="D38" s="58" t="s">
        <v>16</v>
      </c>
      <c r="E38" s="57" t="s">
        <v>15</v>
      </c>
      <c r="F38" s="59" t="str">
        <f>nevezes!$B$2</f>
        <v xml:space="preserve">8. 10 SZEMÉLYES SÁRKÁNYHAJÓ MAGYAR BAJNOKSÁG </v>
      </c>
      <c r="G38" s="59">
        <f>nevezes!$C$51</f>
        <v>0</v>
      </c>
      <c r="H38" s="59">
        <f>nevezes!$C$52</f>
        <v>0</v>
      </c>
      <c r="I38" s="59">
        <f>nevezes!$C$53</f>
        <v>0</v>
      </c>
      <c r="J38" s="59">
        <f>nevezes!$C$54</f>
        <v>0</v>
      </c>
    </row>
    <row r="39" spans="1:10" x14ac:dyDescent="0.3">
      <c r="A39" s="55">
        <f>nevezes!$D$43</f>
        <v>0</v>
      </c>
      <c r="B39" s="56" t="str">
        <f>nevezes!$C$14&amp;"_"&amp;nevezes!$C$15</f>
        <v>Válassz!_</v>
      </c>
      <c r="C39" s="58" t="s">
        <v>61</v>
      </c>
      <c r="D39" s="57" t="s">
        <v>1</v>
      </c>
      <c r="E39" s="57" t="s">
        <v>15</v>
      </c>
      <c r="F39" s="59" t="str">
        <f>nevezes!$B$2</f>
        <v xml:space="preserve">8. 10 SZEMÉLYES SÁRKÁNYHAJÓ MAGYAR BAJNOKSÁG </v>
      </c>
      <c r="G39" s="59">
        <f>nevezes!$C$51</f>
        <v>0</v>
      </c>
      <c r="H39" s="59">
        <f>nevezes!$C$52</f>
        <v>0</v>
      </c>
      <c r="I39" s="59">
        <f>nevezes!$C$53</f>
        <v>0</v>
      </c>
      <c r="J39" s="59">
        <f>nevezes!$C$54</f>
        <v>0</v>
      </c>
    </row>
    <row r="40" spans="1:10" x14ac:dyDescent="0.3">
      <c r="A40" s="55">
        <f>nevezes!$D$45</f>
        <v>0</v>
      </c>
      <c r="B40" s="56" t="str">
        <f>nevezes!$C$14&amp;"_"&amp;nevezes!$C$15</f>
        <v>Válassz!_</v>
      </c>
      <c r="C40" s="58" t="s">
        <v>61</v>
      </c>
      <c r="D40" s="58" t="s">
        <v>17</v>
      </c>
      <c r="E40" s="57" t="s">
        <v>15</v>
      </c>
      <c r="F40" s="59" t="str">
        <f>nevezes!$B$2</f>
        <v xml:space="preserve">8. 10 SZEMÉLYES SÁRKÁNYHAJÓ MAGYAR BAJNOKSÁG </v>
      </c>
      <c r="G40" s="59">
        <f>nevezes!$C$51</f>
        <v>0</v>
      </c>
      <c r="H40" s="59">
        <f>nevezes!$C$52</f>
        <v>0</v>
      </c>
      <c r="I40" s="59">
        <f>nevezes!$C$53</f>
        <v>0</v>
      </c>
      <c r="J40" s="59">
        <f>nevezes!$C$54</f>
        <v>0</v>
      </c>
    </row>
    <row r="41" spans="1:10" x14ac:dyDescent="0.3">
      <c r="A41" s="55">
        <f>nevezes!$E$44</f>
        <v>0</v>
      </c>
      <c r="B41" s="56" t="str">
        <f>nevezes!$C$14&amp;"_"&amp;nevezes!$C$15</f>
        <v>Válassz!_</v>
      </c>
      <c r="C41" s="58" t="s">
        <v>61</v>
      </c>
      <c r="D41" s="58" t="s">
        <v>16</v>
      </c>
      <c r="E41" s="58" t="s">
        <v>2</v>
      </c>
      <c r="F41" s="59" t="str">
        <f>nevezes!$B$2</f>
        <v xml:space="preserve">8. 10 SZEMÉLYES SÁRKÁNYHAJÓ MAGYAR BAJNOKSÁG </v>
      </c>
      <c r="G41" s="59">
        <f>nevezes!$C$51</f>
        <v>0</v>
      </c>
      <c r="H41" s="59">
        <f>nevezes!$C$52</f>
        <v>0</v>
      </c>
      <c r="I41" s="59">
        <f>nevezes!$C$53</f>
        <v>0</v>
      </c>
      <c r="J41" s="59">
        <f>nevezes!$C$54</f>
        <v>0</v>
      </c>
    </row>
    <row r="42" spans="1:10" x14ac:dyDescent="0.3">
      <c r="A42" s="55">
        <f>nevezes!$E$43</f>
        <v>0</v>
      </c>
      <c r="B42" s="56" t="str">
        <f>nevezes!$C$14&amp;"_"&amp;nevezes!$C$15</f>
        <v>Válassz!_</v>
      </c>
      <c r="C42" s="58" t="s">
        <v>61</v>
      </c>
      <c r="D42" s="57" t="s">
        <v>1</v>
      </c>
      <c r="E42" s="58" t="s">
        <v>2</v>
      </c>
      <c r="F42" s="59" t="str">
        <f>nevezes!$B$2</f>
        <v xml:space="preserve">8. 10 SZEMÉLYES SÁRKÁNYHAJÓ MAGYAR BAJNOKSÁG </v>
      </c>
      <c r="G42" s="59">
        <f>nevezes!$C$51</f>
        <v>0</v>
      </c>
      <c r="H42" s="59">
        <f>nevezes!$C$52</f>
        <v>0</v>
      </c>
      <c r="I42" s="59">
        <f>nevezes!$C$53</f>
        <v>0</v>
      </c>
      <c r="J42" s="59">
        <f>nevezes!$C$54</f>
        <v>0</v>
      </c>
    </row>
    <row r="43" spans="1:10" x14ac:dyDescent="0.3">
      <c r="A43" s="55">
        <f>nevezes!$E$45</f>
        <v>0</v>
      </c>
      <c r="B43" s="56" t="str">
        <f>nevezes!$C$14&amp;"_"&amp;nevezes!$C$15</f>
        <v>Válassz!_</v>
      </c>
      <c r="C43" s="58" t="s">
        <v>61</v>
      </c>
      <c r="D43" s="58" t="s">
        <v>17</v>
      </c>
      <c r="E43" s="58" t="s">
        <v>2</v>
      </c>
      <c r="F43" s="59" t="str">
        <f>nevezes!$B$2</f>
        <v xml:space="preserve">8. 10 SZEMÉLYES SÁRKÁNYHAJÓ MAGYAR BAJNOKSÁG </v>
      </c>
      <c r="G43" s="59">
        <f>nevezes!$C$51</f>
        <v>0</v>
      </c>
      <c r="H43" s="59">
        <f>nevezes!$C$52</f>
        <v>0</v>
      </c>
      <c r="I43" s="59">
        <f>nevezes!$C$53</f>
        <v>0</v>
      </c>
      <c r="J43" s="59">
        <f>nevezes!$C$54</f>
        <v>0</v>
      </c>
    </row>
  </sheetData>
  <sheetProtection algorithmName="SHA-512" hashValue="3rcRCWMW0RNlaOmvO3hwUljD560Vs9y+y730+sbzX5BIzBfJyIr6QkxjljHAwxogt++MmiEDu7wN5Ne6zxclVQ==" saltValue="NyAcEPPLLwth+hTRytHH9g==" spinCount="100000" sheet="1" autoFilter="0"/>
  <autoFilter ref="A1:Q37"/>
  <phoneticPr fontId="2" type="noConversion"/>
  <conditionalFormatting sqref="A1:A1048576">
    <cfRule type="cellIs" dxfId="1" priority="1" stopIfTrue="1" operator="equal">
      <formula>"-"</formula>
    </cfRule>
    <cfRule type="cellIs" dxfId="0" priority="2" stopIfTrue="1" operator="equal">
      <formula>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workbookViewId="0"/>
  </sheetViews>
  <sheetFormatPr defaultRowHeight="13.2" x14ac:dyDescent="0.25"/>
  <cols>
    <col min="1" max="1" width="43.33203125" style="68" bestFit="1" customWidth="1"/>
    <col min="2" max="16384" width="8.88671875" style="66"/>
  </cols>
  <sheetData>
    <row r="1" spans="1:1" ht="14.4" x14ac:dyDescent="0.3">
      <c r="A1" s="67" t="s">
        <v>55</v>
      </c>
    </row>
    <row r="2" spans="1:1" ht="14.4" x14ac:dyDescent="0.3">
      <c r="A2" s="67" t="s">
        <v>63</v>
      </c>
    </row>
    <row r="3" spans="1:1" ht="14.4" x14ac:dyDescent="0.3">
      <c r="A3" s="67" t="s">
        <v>64</v>
      </c>
    </row>
    <row r="4" spans="1:1" ht="14.4" x14ac:dyDescent="0.3">
      <c r="A4" s="67" t="s">
        <v>65</v>
      </c>
    </row>
    <row r="5" spans="1:1" ht="14.4" x14ac:dyDescent="0.3">
      <c r="A5" s="67" t="s">
        <v>66</v>
      </c>
    </row>
    <row r="6" spans="1:1" ht="14.4" x14ac:dyDescent="0.3">
      <c r="A6" s="67" t="s">
        <v>67</v>
      </c>
    </row>
    <row r="7" spans="1:1" ht="14.4" x14ac:dyDescent="0.3">
      <c r="A7" s="67" t="s">
        <v>68</v>
      </c>
    </row>
    <row r="8" spans="1:1" ht="14.4" x14ac:dyDescent="0.3">
      <c r="A8" s="67" t="s">
        <v>69</v>
      </c>
    </row>
    <row r="9" spans="1:1" ht="14.4" x14ac:dyDescent="0.3">
      <c r="A9" s="67" t="s">
        <v>70</v>
      </c>
    </row>
    <row r="10" spans="1:1" ht="14.4" x14ac:dyDescent="0.3">
      <c r="A10" s="67" t="s">
        <v>71</v>
      </c>
    </row>
    <row r="11" spans="1:1" ht="14.4" x14ac:dyDescent="0.3">
      <c r="A11" s="67" t="s">
        <v>72</v>
      </c>
    </row>
    <row r="12" spans="1:1" ht="14.4" x14ac:dyDescent="0.3">
      <c r="A12" s="67" t="s">
        <v>73</v>
      </c>
    </row>
    <row r="13" spans="1:1" ht="14.4" x14ac:dyDescent="0.3">
      <c r="A13" s="67" t="s">
        <v>74</v>
      </c>
    </row>
    <row r="14" spans="1:1" ht="14.4" x14ac:dyDescent="0.3">
      <c r="A14" s="67" t="s">
        <v>75</v>
      </c>
    </row>
    <row r="15" spans="1:1" ht="14.4" x14ac:dyDescent="0.3">
      <c r="A15" s="67" t="s">
        <v>76</v>
      </c>
    </row>
    <row r="16" spans="1:1" ht="14.4" x14ac:dyDescent="0.3">
      <c r="A16" s="67" t="s">
        <v>77</v>
      </c>
    </row>
    <row r="17" spans="1:1" ht="14.4" x14ac:dyDescent="0.3">
      <c r="A17" s="67" t="s">
        <v>78</v>
      </c>
    </row>
    <row r="18" spans="1:1" ht="14.4" x14ac:dyDescent="0.3">
      <c r="A18" s="67" t="s">
        <v>79</v>
      </c>
    </row>
    <row r="19" spans="1:1" ht="14.4" x14ac:dyDescent="0.3">
      <c r="A19" s="67" t="s">
        <v>80</v>
      </c>
    </row>
    <row r="20" spans="1:1" ht="14.4" x14ac:dyDescent="0.3">
      <c r="A20" s="67" t="s">
        <v>81</v>
      </c>
    </row>
    <row r="21" spans="1:1" ht="14.4" x14ac:dyDescent="0.3">
      <c r="A21" s="67" t="s">
        <v>82</v>
      </c>
    </row>
    <row r="22" spans="1:1" ht="14.4" x14ac:dyDescent="0.3">
      <c r="A22" s="67" t="s">
        <v>83</v>
      </c>
    </row>
    <row r="23" spans="1:1" ht="14.4" x14ac:dyDescent="0.3">
      <c r="A23" s="67" t="s">
        <v>84</v>
      </c>
    </row>
    <row r="24" spans="1:1" ht="14.4" x14ac:dyDescent="0.3">
      <c r="A24" s="67" t="s">
        <v>85</v>
      </c>
    </row>
    <row r="25" spans="1:1" ht="14.4" x14ac:dyDescent="0.3">
      <c r="A25" s="67" t="s">
        <v>86</v>
      </c>
    </row>
    <row r="26" spans="1:1" ht="14.4" x14ac:dyDescent="0.3">
      <c r="A26" s="67" t="s">
        <v>87</v>
      </c>
    </row>
    <row r="27" spans="1:1" ht="14.4" x14ac:dyDescent="0.3">
      <c r="A27" s="67" t="s">
        <v>88</v>
      </c>
    </row>
    <row r="28" spans="1:1" ht="14.4" x14ac:dyDescent="0.3">
      <c r="A28" s="67" t="s">
        <v>89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10f9ac0-5937-4b4f-b459-96aedd9ed2c5">
  <element uid="9920fcc9-9f43-4d43-9e3e-b98a219cfd55" value=""/>
</sisl>
</file>

<file path=customXml/itemProps1.xml><?xml version="1.0" encoding="utf-8"?>
<ds:datastoreItem xmlns:ds="http://schemas.openxmlformats.org/officeDocument/2006/customXml" ds:itemID="{4CB1D261-5E66-480B-9034-7A38369C329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2</vt:i4>
      </vt:variant>
    </vt:vector>
  </HeadingPairs>
  <TitlesOfParts>
    <vt:vector size="5" baseType="lpstr">
      <vt:lpstr>nevezes</vt:lpstr>
      <vt:lpstr>Munka2</vt:lpstr>
      <vt:lpstr>egyesület2022</vt:lpstr>
      <vt:lpstr>nevezes!Nyomtatási_terület</vt:lpstr>
      <vt:lpstr>print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LUNK ANDREA</cp:lastModifiedBy>
  <cp:lastPrinted>2022-05-20T08:05:12Z</cp:lastPrinted>
  <dcterms:created xsi:type="dcterms:W3CDTF">2015-05-04T09:51:42Z</dcterms:created>
  <dcterms:modified xsi:type="dcterms:W3CDTF">2022-05-24T08:13:31Z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f88a9acd-997a-4d11-b266-95356cb32432</vt:lpwstr>
  </property>
  <property fmtid="{D5CDD505-2E9C-101B-9397-08002B2CF9AE}" pid="3" name="bjSaver">
    <vt:lpwstr>dQ1/NfDqzedbPyXJK+XZSur0761xk1bs</vt:lpwstr>
  </property>
  <property fmtid="{D5CDD505-2E9C-101B-9397-08002B2CF9AE}" pid="4" name="_NewReviewCycle">
    <vt:lpwstr/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policy="a10f9ac0-5937-4b4f-b459-96aedd9ed2c5" xmlns="http://www.boldonjames.com/2008/01/sie/i</vt:lpwstr>
  </property>
  <property fmtid="{D5CDD505-2E9C-101B-9397-08002B2CF9AE}" pid="6" name="bjDocumentLabelXML-0">
    <vt:lpwstr>nternal/label"&gt;&lt;element uid="9920fcc9-9f43-4d43-9e3e-b98a219cfd55" value="" /&gt;&lt;/sisl&gt;</vt:lpwstr>
  </property>
  <property fmtid="{D5CDD505-2E9C-101B-9397-08002B2CF9AE}" pid="7" name="bjDocumentSecurityLabel">
    <vt:lpwstr>Not Classified</vt:lpwstr>
  </property>
</Properties>
</file>