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04" activeTab="0"/>
  </bookViews>
  <sheets>
    <sheet name="nevezes" sheetId="1" r:id="rId1"/>
    <sheet name="Munka2" sheetId="2" r:id="rId2"/>
  </sheets>
  <definedNames>
    <definedName name="_xlnm._FilterDatabase" localSheetId="1" hidden="1">'Munka2'!$A$1:$Q$1</definedName>
    <definedName name="_xlfn.COUNTIFS" hidden="1">#NAME?</definedName>
    <definedName name="_xlnm.Print_Area" localSheetId="0">'nevezes'!$B$1:$F$54</definedName>
    <definedName name="print">'nevezes'!$A$2:$F$55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C15" authorId="0">
      <text>
        <r>
          <rPr>
            <sz val="9"/>
            <rFont val="Tahoma"/>
            <family val="2"/>
          </rPr>
          <t xml:space="preserve">Kitöltendő </t>
        </r>
        <r>
          <rPr>
            <b/>
            <sz val="9"/>
            <rFont val="Tahoma"/>
            <family val="2"/>
          </rPr>
          <t>nem MSSZ tagegyesület</t>
        </r>
        <r>
          <rPr>
            <sz val="9"/>
            <rFont val="Tahoma"/>
            <family val="2"/>
          </rPr>
          <t xml:space="preserve">i csapat nevezése esetén
(regisztrált tag,szabadidős csapat)
</t>
        </r>
      </text>
    </comment>
  </commentList>
</comments>
</file>

<file path=xl/sharedStrings.xml><?xml version="1.0" encoding="utf-8"?>
<sst xmlns="http://schemas.openxmlformats.org/spreadsheetml/2006/main" count="72" uniqueCount="52">
  <si>
    <t>open</t>
  </si>
  <si>
    <t>Egyesület neve:</t>
  </si>
  <si>
    <t>Női</t>
  </si>
  <si>
    <t>Open</t>
  </si>
  <si>
    <t>Vegyes</t>
  </si>
  <si>
    <t>korosztály</t>
  </si>
  <si>
    <t>nem</t>
  </si>
  <si>
    <t>táv</t>
  </si>
  <si>
    <t>200m</t>
  </si>
  <si>
    <t>női</t>
  </si>
  <si>
    <t>vegyes</t>
  </si>
  <si>
    <t>NEVEZÉSI LAP</t>
  </si>
  <si>
    <t>Képviselő neve:</t>
  </si>
  <si>
    <t>Címe:</t>
  </si>
  <si>
    <t>E-mail:</t>
  </si>
  <si>
    <t>Tel: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</si>
  <si>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</si>
  <si>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</si>
  <si>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</si>
  <si>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</si>
  <si>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</si>
  <si>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</si>
  <si>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</si>
  <si>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osztály</t>
  </si>
  <si>
    <t>Szabadidős</t>
  </si>
  <si>
    <t>Csapat név:*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</si>
  <si>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</si>
  <si>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</si>
  <si>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</si>
  <si>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 xml:space="preserve">leírtakat </t>
  </si>
  <si>
    <t>teljes mértékben elfogadjuk.</t>
  </si>
  <si>
    <t>Nevezés módja:</t>
  </si>
  <si>
    <t>Rendező:</t>
  </si>
  <si>
    <r>
      <rPr>
        <sz val="9"/>
        <color indexed="12"/>
        <rFont val="Calibri"/>
        <family val="2"/>
      </rPr>
      <t xml:space="preserve">    </t>
    </r>
    <r>
      <rPr>
        <u val="single"/>
        <sz val="9"/>
        <color indexed="12"/>
        <rFont val="Calibri"/>
        <family val="2"/>
      </rPr>
      <t>info@sarkanyhajozas.hu</t>
    </r>
  </si>
  <si>
    <t>Nevezett legénységek száma:</t>
  </si>
  <si>
    <t>nyilvantartas@sarkanyhajozas.hu</t>
  </si>
  <si>
    <t>A nevezéseket a megfelelő mezőben számmal jelölve kérjük leadni.</t>
  </si>
  <si>
    <t>Megjegyzés:……</t>
  </si>
  <si>
    <t>Hiánytalanul kitöltött (excel formátum) táblázat visszaküldése az alábbi címre:</t>
  </si>
  <si>
    <r>
      <t>Magyar Sárkányhajó Szövetség</t>
    </r>
    <r>
      <rPr>
        <sz val="8.5"/>
        <rFont val="Calibri"/>
        <family val="2"/>
      </rPr>
      <t xml:space="preserve"> | A Nemzeti Versenysport Szövetség alapító tagja.</t>
    </r>
  </si>
  <si>
    <t>Kategória</t>
  </si>
  <si>
    <t>Nyílt</t>
  </si>
  <si>
    <t>Egyetem Kupa</t>
  </si>
  <si>
    <t>Válassz!</t>
  </si>
  <si>
    <t>kövess minket facebookon</t>
  </si>
  <si>
    <t>Egyetemi</t>
  </si>
  <si>
    <t>2022. január 28.  (péntek) 24:00</t>
  </si>
  <si>
    <t>2022. február 05.</t>
  </si>
  <si>
    <t>legénységek száma</t>
  </si>
  <si>
    <t>Körös Dragon Sárkányhajós és Szabadidős Sport Egyesület és a Magyar Sárkányhajó Szövetség</t>
  </si>
  <si>
    <t>8. Medencés Sárkányhajó Nyílt Magyar Bajnokság és Magyar Kupa
6. Szarvasi Medencés Verseny</t>
  </si>
  <si>
    <t>Szarvas – Szarvasi Szent Klára Gyógyfürdő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</si>
</sst>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.mmmm\.dd"/>
    <numFmt numFmtId="180" formatCode="yyyy\.\ mmmm\.\ dd"/>
    <numFmt numFmtId="181" formatCode="yyyy\.\ mmmm\ dd"/>
    <numFmt numFmtId="182" formatCode="yyyy\.\ mmmm\ dd\."/>
    <numFmt numFmtId="183" formatCode="yyyy/mm/dd;@"/>
    <numFmt numFmtId="184" formatCode="[$-40E]yyyy/\ mmmm\ d\.;@"/>
    <numFmt numFmtId="185" formatCode="yyyy\.mm\.dd;@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¥€-2]\ #\ ##,000_);[Red]\([$€-2]\ #\ ##,000\)"/>
  </numFmts>
  <fonts count="69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2"/>
      <name val="Calibri"/>
      <family val="2"/>
    </font>
    <font>
      <u val="single"/>
      <sz val="9"/>
      <color indexed="12"/>
      <name val="Calibri"/>
      <family val="2"/>
    </font>
    <font>
      <sz val="9"/>
      <color indexed="12"/>
      <name val="Calibri"/>
      <family val="2"/>
    </font>
    <font>
      <sz val="8.5"/>
      <name val="Calibri"/>
      <family val="2"/>
    </font>
    <font>
      <sz val="11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sz val="10"/>
      <color indexed="9"/>
      <name val="Arial"/>
      <family val="2"/>
    </font>
    <font>
      <b/>
      <sz val="14"/>
      <color indexed="9"/>
      <name val="Calibri"/>
      <family val="2"/>
    </font>
    <font>
      <b/>
      <sz val="8.5"/>
      <name val="Calibri"/>
      <family val="2"/>
    </font>
    <font>
      <i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sz val="10"/>
      <color theme="0"/>
      <name val="Arial"/>
      <family val="2"/>
    </font>
    <font>
      <b/>
      <sz val="14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8000860214233"/>
      </right>
      <top>
        <color indexed="63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>
        <color indexed="63"/>
      </top>
      <bottom style="thin">
        <color theme="9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vertical="center"/>
      <protection/>
    </xf>
    <xf numFmtId="0" fontId="29" fillId="0" borderId="10" xfId="0" applyFont="1" applyBorder="1" applyAlignment="1" applyProtection="1">
      <alignment horizontal="center" vertical="center" wrapText="1"/>
      <protection hidden="1" locked="0"/>
    </xf>
    <xf numFmtId="0" fontId="29" fillId="0" borderId="11" xfId="0" applyFont="1" applyBorder="1" applyAlignment="1" applyProtection="1">
      <alignment vertical="center"/>
      <protection hidden="1" locked="0"/>
    </xf>
    <xf numFmtId="0" fontId="29" fillId="0" borderId="12" xfId="0" applyFont="1" applyBorder="1" applyAlignment="1" applyProtection="1">
      <alignment vertical="center"/>
      <protection/>
    </xf>
    <xf numFmtId="0" fontId="29" fillId="0" borderId="13" xfId="0" applyFont="1" applyBorder="1" applyAlignment="1" applyProtection="1">
      <alignment vertical="center"/>
      <protection/>
    </xf>
    <xf numFmtId="0" fontId="29" fillId="0" borderId="14" xfId="0" applyFont="1" applyBorder="1" applyAlignment="1" applyProtection="1">
      <alignment vertical="center"/>
      <protection hidden="1" locked="0"/>
    </xf>
    <xf numFmtId="0" fontId="29" fillId="0" borderId="15" xfId="0" applyFont="1" applyBorder="1" applyAlignment="1" applyProtection="1">
      <alignment vertical="center"/>
      <protection/>
    </xf>
    <xf numFmtId="0" fontId="1" fillId="0" borderId="14" xfId="43" applyBorder="1" applyAlignment="1" applyProtection="1">
      <alignment vertical="center"/>
      <protection hidden="1" locked="0"/>
    </xf>
    <xf numFmtId="0" fontId="29" fillId="0" borderId="16" xfId="0" applyFont="1" applyBorder="1" applyAlignment="1" applyProtection="1">
      <alignment horizontal="left" vertical="center"/>
      <protection hidden="1" locked="0"/>
    </xf>
    <xf numFmtId="0" fontId="29" fillId="0" borderId="17" xfId="0" applyFont="1" applyBorder="1" applyAlignment="1" applyProtection="1">
      <alignment vertical="center"/>
      <protection/>
    </xf>
    <xf numFmtId="0" fontId="29" fillId="0" borderId="18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1" fillId="0" borderId="0" xfId="43" applyBorder="1" applyAlignment="1" applyProtection="1">
      <alignment horizontal="left"/>
      <protection/>
    </xf>
    <xf numFmtId="0" fontId="29" fillId="7" borderId="19" xfId="0" applyFont="1" applyFill="1" applyBorder="1" applyAlignment="1" applyProtection="1">
      <alignment horizontal="center" vertical="center"/>
      <protection/>
    </xf>
    <xf numFmtId="0" fontId="29" fillId="7" borderId="2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7" borderId="20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0" fillId="7" borderId="19" xfId="0" applyFont="1" applyFill="1" applyBorder="1" applyAlignment="1" applyProtection="1">
      <alignment/>
      <protection/>
    </xf>
    <xf numFmtId="0" fontId="30" fillId="7" borderId="20" xfId="0" applyFont="1" applyFill="1" applyBorder="1" applyAlignment="1" applyProtection="1">
      <alignment/>
      <protection/>
    </xf>
    <xf numFmtId="0" fontId="30" fillId="7" borderId="21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29" fillId="0" borderId="0" xfId="0" applyFont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85" fontId="29" fillId="0" borderId="0" xfId="0" applyNumberFormat="1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Alignment="1" applyProtection="1">
      <alignment horizontal="left" wrapText="1"/>
      <protection/>
    </xf>
    <xf numFmtId="0" fontId="3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9" fillId="33" borderId="10" xfId="0" applyFont="1" applyFill="1" applyBorder="1" applyAlignment="1" applyProtection="1">
      <alignment horizontal="center" vertical="center" wrapText="1"/>
      <protection hidden="1" locked="0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 hidden="1" locked="0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/>
    </xf>
    <xf numFmtId="0" fontId="65" fillId="0" borderId="22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14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 horizontal="center"/>
    </xf>
    <xf numFmtId="0" fontId="29" fillId="34" borderId="10" xfId="0" applyFont="1" applyFill="1" applyBorder="1" applyAlignment="1" applyProtection="1">
      <alignment horizontal="center" vertical="center" wrapText="1"/>
      <protection hidden="1" locked="0"/>
    </xf>
    <xf numFmtId="14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29" fillId="34" borderId="20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 applyProtection="1">
      <alignment horizontal="center" vertical="center"/>
      <protection/>
    </xf>
    <xf numFmtId="0" fontId="29" fillId="34" borderId="20" xfId="0" applyFont="1" applyFill="1" applyBorder="1" applyAlignment="1" applyProtection="1">
      <alignment horizontal="center" vertical="center" wrapText="1"/>
      <protection/>
    </xf>
    <xf numFmtId="0" fontId="29" fillId="34" borderId="21" xfId="0" applyFont="1" applyFill="1" applyBorder="1" applyAlignment="1" applyProtection="1">
      <alignment horizontal="center" vertical="center" wrapText="1"/>
      <protection/>
    </xf>
    <xf numFmtId="0" fontId="29" fillId="34" borderId="12" xfId="0" applyFont="1" applyFill="1" applyBorder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0" fontId="29" fillId="34" borderId="19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 wrapText="1"/>
      <protection/>
    </xf>
    <xf numFmtId="0" fontId="29" fillId="34" borderId="18" xfId="0" applyFont="1" applyFill="1" applyBorder="1" applyAlignment="1" applyProtection="1">
      <alignment horizontal="center" vertical="center" wrapText="1"/>
      <protection/>
    </xf>
    <xf numFmtId="0" fontId="29" fillId="34" borderId="11" xfId="0" applyFont="1" applyFill="1" applyBorder="1" applyAlignment="1" applyProtection="1">
      <alignment horizontal="center" vertical="center"/>
      <protection/>
    </xf>
    <xf numFmtId="0" fontId="10" fillId="0" borderId="0" xfId="43" applyFont="1" applyAlignment="1" applyProtection="1">
      <alignment horizontal="center"/>
      <protection/>
    </xf>
    <xf numFmtId="0" fontId="6" fillId="0" borderId="0" xfId="43" applyFont="1" applyBorder="1" applyAlignment="1" applyProtection="1">
      <alignment horizontal="center"/>
      <protection/>
    </xf>
    <xf numFmtId="0" fontId="6" fillId="0" borderId="0" xfId="43" applyFont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 horizontal="center" vertical="center"/>
      <protection/>
    </xf>
    <xf numFmtId="0" fontId="67" fillId="35" borderId="0" xfId="0" applyFont="1" applyFill="1" applyBorder="1" applyAlignment="1" applyProtection="1">
      <alignment horizontal="center" vertical="center" wrapText="1"/>
      <protection/>
    </xf>
    <xf numFmtId="0" fontId="67" fillId="36" borderId="0" xfId="0" applyFont="1" applyFill="1" applyBorder="1" applyAlignment="1" applyProtection="1">
      <alignment horizontal="center" vertical="center"/>
      <protection/>
    </xf>
    <xf numFmtId="0" fontId="29" fillId="34" borderId="11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horizontal="left" vertical="top" wrapText="1"/>
      <protection locked="0"/>
    </xf>
    <xf numFmtId="0" fontId="35" fillId="0" borderId="20" xfId="0" applyFont="1" applyBorder="1" applyAlignment="1" applyProtection="1">
      <alignment horizontal="left" vertical="top" wrapText="1"/>
      <protection locked="0"/>
    </xf>
    <xf numFmtId="0" fontId="35" fillId="0" borderId="21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horizontal="center" wrapText="1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vertical="center"/>
      <protection/>
    </xf>
    <xf numFmtId="14" fontId="30" fillId="0" borderId="11" xfId="0" applyNumberFormat="1" applyFont="1" applyFill="1" applyBorder="1" applyAlignment="1" applyProtection="1">
      <alignment horizontal="left" vertical="center"/>
      <protection hidden="1" locked="0"/>
    </xf>
    <xf numFmtId="14" fontId="30" fillId="0" borderId="12" xfId="0" applyNumberFormat="1" applyFont="1" applyFill="1" applyBorder="1" applyAlignment="1" applyProtection="1">
      <alignment horizontal="left" vertical="center"/>
      <protection hidden="1" locked="0"/>
    </xf>
    <xf numFmtId="14" fontId="30" fillId="0" borderId="13" xfId="0" applyNumberFormat="1" applyFont="1" applyFill="1" applyBorder="1" applyAlignment="1" applyProtection="1">
      <alignment horizontal="left" vertical="center"/>
      <protection hidden="1" locked="0"/>
    </xf>
    <xf numFmtId="0" fontId="30" fillId="0" borderId="16" xfId="0" applyFont="1" applyFill="1" applyBorder="1" applyAlignment="1" applyProtection="1">
      <alignment horizontal="left" vertical="center"/>
      <protection hidden="1" locked="0"/>
    </xf>
    <xf numFmtId="0" fontId="30" fillId="0" borderId="17" xfId="0" applyFont="1" applyFill="1" applyBorder="1" applyAlignment="1" applyProtection="1">
      <alignment horizontal="left" vertical="center"/>
      <protection hidden="1" locked="0"/>
    </xf>
    <xf numFmtId="0" fontId="30" fillId="0" borderId="18" xfId="0" applyFont="1" applyFill="1" applyBorder="1" applyAlignment="1" applyProtection="1">
      <alignment horizontal="left" vertical="center"/>
      <protection hidden="1" locked="0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right"/>
      <protection/>
    </xf>
    <xf numFmtId="0" fontId="5" fillId="0" borderId="0" xfId="43" applyFont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theme="0" tint="-0.149959996342659"/>
      </font>
    </dxf>
    <dxf>
      <font>
        <color theme="0" tint="-0.14995999634265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52</xdr:row>
      <xdr:rowOff>9525</xdr:rowOff>
    </xdr:from>
    <xdr:to>
      <xdr:col>5</xdr:col>
      <xdr:colOff>66675</xdr:colOff>
      <xdr:row>53</xdr:row>
      <xdr:rowOff>66675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0086975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66675</xdr:rowOff>
    </xdr:from>
    <xdr:to>
      <xdr:col>1</xdr:col>
      <xdr:colOff>1057275</xdr:colOff>
      <xdr:row>0</xdr:row>
      <xdr:rowOff>809625</xdr:rowOff>
    </xdr:to>
    <xdr:pic>
      <xdr:nvPicPr>
        <xdr:cNvPr id="2" name="Picture 4" descr="IDBFnewlogo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66675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0</xdr:rowOff>
    </xdr:from>
    <xdr:to>
      <xdr:col>3</xdr:col>
      <xdr:colOff>47625</xdr:colOff>
      <xdr:row>1</xdr:row>
      <xdr:rowOff>0</xdr:rowOff>
    </xdr:to>
    <xdr:pic>
      <xdr:nvPicPr>
        <xdr:cNvPr id="3" name="Kép 8" descr="HU-MSSZ-LOGO-JUBILEUMI-300DPI-RGB-ARANY-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0"/>
          <a:ext cx="1304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0</xdr:row>
      <xdr:rowOff>133350</xdr:rowOff>
    </xdr:from>
    <xdr:to>
      <xdr:col>5</xdr:col>
      <xdr:colOff>904875</xdr:colOff>
      <xdr:row>0</xdr:row>
      <xdr:rowOff>752475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133350"/>
          <a:ext cx="1114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53</xdr:row>
      <xdr:rowOff>28575</xdr:rowOff>
    </xdr:from>
    <xdr:to>
      <xdr:col>2</xdr:col>
      <xdr:colOff>28575</xdr:colOff>
      <xdr:row>53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14575" y="103060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1362075</xdr:colOff>
      <xdr:row>52</xdr:row>
      <xdr:rowOff>19050</xdr:rowOff>
    </xdr:from>
    <xdr:to>
      <xdr:col>2</xdr:col>
      <xdr:colOff>114300</xdr:colOff>
      <xdr:row>53</xdr:row>
      <xdr:rowOff>19050</xdr:rowOff>
    </xdr:to>
    <xdr:pic>
      <xdr:nvPicPr>
        <xdr:cNvPr id="6" name="Kép 9" descr="inde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100965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0</xdr:row>
      <xdr:rowOff>95250</xdr:rowOff>
    </xdr:from>
    <xdr:to>
      <xdr:col>4</xdr:col>
      <xdr:colOff>171450</xdr:colOff>
      <xdr:row>0</xdr:row>
      <xdr:rowOff>904875</xdr:rowOff>
    </xdr:to>
    <xdr:pic>
      <xdr:nvPicPr>
        <xdr:cNvPr id="7" name="Kép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33925" y="95250"/>
          <a:ext cx="638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kanyhajozas.hu/" TargetMode="External" /><Relationship Id="rId2" Type="http://schemas.openxmlformats.org/officeDocument/2006/relationships/hyperlink" Target="mailto:info@sarkanyhajozas.hu" TargetMode="External" /><Relationship Id="rId3" Type="http://schemas.openxmlformats.org/officeDocument/2006/relationships/hyperlink" Target="http://www.sarkanyhajozas.hu/docs/" TargetMode="External" /><Relationship Id="rId4" Type="http://schemas.openxmlformats.org/officeDocument/2006/relationships/hyperlink" Target="mailto:nyilvantartas@sarkanyhajozas.hu" TargetMode="External" /><Relationship Id="rId5" Type="http://schemas.openxmlformats.org/officeDocument/2006/relationships/hyperlink" Target="http://www.facebook.com/magyarsarkanyhajoszovetseg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55"/>
  <sheetViews>
    <sheetView showGridLines="0" tabSelected="1" zoomScale="130" zoomScaleNormal="130" workbookViewId="0" topLeftCell="A10">
      <selection activeCell="C14" sqref="C14:F14"/>
    </sheetView>
  </sheetViews>
  <sheetFormatPr defaultColWidth="0" defaultRowHeight="12.75" zeroHeight="1"/>
  <cols>
    <col min="1" max="1" width="15.7109375" style="15" customWidth="1"/>
    <col min="2" max="2" width="20.7109375" style="15" customWidth="1"/>
    <col min="3" max="3" width="22.8515625" style="15" customWidth="1"/>
    <col min="4" max="6" width="18.7109375" style="15" customWidth="1"/>
    <col min="7" max="7" width="15.7109375" style="15" customWidth="1"/>
    <col min="8" max="10" width="9.140625" style="15" hidden="1" customWidth="1"/>
    <col min="11" max="16384" width="0" style="15" hidden="1" customWidth="1"/>
  </cols>
  <sheetData>
    <row r="1" ht="77.25" customHeight="1">
      <c r="A1" s="14" t="str">
        <f>"2016_14mb_nevezes"&amp;"_"&amp;C14&amp;"_"&amp;C15</f>
        <v>2016_14mb_nevezes_Válassz!_</v>
      </c>
    </row>
    <row r="2" spans="2:6" s="16" customFormat="1" ht="36.75" customHeight="1">
      <c r="B2" s="85" t="s">
        <v>50</v>
      </c>
      <c r="C2" s="86"/>
      <c r="D2" s="86"/>
      <c r="E2" s="86"/>
      <c r="F2" s="86"/>
    </row>
    <row r="3" spans="2:6" ht="7.5" customHeight="1">
      <c r="B3" s="17"/>
      <c r="C3" s="17"/>
      <c r="D3" s="17"/>
      <c r="E3" s="17"/>
      <c r="F3" s="17"/>
    </row>
    <row r="4" spans="2:6" ht="21">
      <c r="B4" s="79" t="s">
        <v>11</v>
      </c>
      <c r="C4" s="79"/>
      <c r="D4" s="79"/>
      <c r="E4" s="79"/>
      <c r="F4" s="79"/>
    </row>
    <row r="5" spans="2:6" ht="7.5" customHeight="1">
      <c r="B5" s="17"/>
      <c r="C5" s="17"/>
      <c r="D5" s="17"/>
      <c r="E5" s="17"/>
      <c r="F5" s="17"/>
    </row>
    <row r="6" spans="2:3" ht="15.75" customHeight="1">
      <c r="B6" s="18" t="s">
        <v>21</v>
      </c>
      <c r="C6" s="60" t="s">
        <v>51</v>
      </c>
    </row>
    <row r="7" spans="2:3" ht="15.75" customHeight="1">
      <c r="B7" s="18" t="s">
        <v>22</v>
      </c>
      <c r="C7" s="60" t="s">
        <v>47</v>
      </c>
    </row>
    <row r="8" spans="2:6" ht="15.75" customHeight="1">
      <c r="B8" s="15" t="s">
        <v>32</v>
      </c>
      <c r="C8" s="61" t="s">
        <v>49</v>
      </c>
      <c r="E8" s="2"/>
      <c r="F8" s="2"/>
    </row>
    <row r="9" spans="3:6" ht="7.5" customHeight="1">
      <c r="C9" s="62"/>
      <c r="E9" s="2"/>
      <c r="F9" s="2"/>
    </row>
    <row r="10" spans="2:6" ht="15.75" customHeight="1">
      <c r="B10" s="19" t="s">
        <v>20</v>
      </c>
      <c r="C10" s="63" t="s">
        <v>46</v>
      </c>
      <c r="D10" s="20"/>
      <c r="F10" s="2"/>
    </row>
    <row r="11" spans="2:6" ht="15.75">
      <c r="B11" s="15" t="s">
        <v>31</v>
      </c>
      <c r="C11" s="96" t="s">
        <v>38</v>
      </c>
      <c r="D11" s="96"/>
      <c r="E11" s="96"/>
      <c r="F11" s="96"/>
    </row>
    <row r="12" ht="15.75">
      <c r="E12" s="21" t="s">
        <v>35</v>
      </c>
    </row>
    <row r="13" spans="2:6" ht="14.25" customHeight="1">
      <c r="B13" s="17"/>
      <c r="C13" s="17"/>
      <c r="D13" s="17"/>
      <c r="E13" s="17"/>
      <c r="F13" s="17"/>
    </row>
    <row r="14" spans="2:6" ht="15.75">
      <c r="B14" s="18" t="s">
        <v>1</v>
      </c>
      <c r="C14" s="98" t="s">
        <v>43</v>
      </c>
      <c r="D14" s="99"/>
      <c r="E14" s="99"/>
      <c r="F14" s="100"/>
    </row>
    <row r="15" spans="2:6" ht="15" customHeight="1">
      <c r="B15" s="18" t="s">
        <v>25</v>
      </c>
      <c r="C15" s="101"/>
      <c r="D15" s="102"/>
      <c r="E15" s="102"/>
      <c r="F15" s="103"/>
    </row>
    <row r="16" spans="3:6" ht="15.75">
      <c r="C16" s="18"/>
      <c r="E16" s="2"/>
      <c r="F16" s="2"/>
    </row>
    <row r="17" spans="2:6" ht="15.75" customHeight="1">
      <c r="B17" s="97" t="s">
        <v>36</v>
      </c>
      <c r="C17" s="97"/>
      <c r="D17" s="97"/>
      <c r="E17" s="97"/>
      <c r="F17" s="97"/>
    </row>
    <row r="18" spans="2:6" s="24" customFormat="1" ht="15.75" customHeight="1">
      <c r="B18" s="22" t="s">
        <v>40</v>
      </c>
      <c r="C18" s="23" t="s">
        <v>23</v>
      </c>
      <c r="D18" s="64" t="s">
        <v>48</v>
      </c>
      <c r="E18" s="65"/>
      <c r="F18" s="66"/>
    </row>
    <row r="19" spans="2:6" ht="15">
      <c r="B19" s="80" t="s">
        <v>41</v>
      </c>
      <c r="C19" s="25" t="s">
        <v>3</v>
      </c>
      <c r="D19" s="45"/>
      <c r="E19" s="59"/>
      <c r="F19" s="59"/>
    </row>
    <row r="20" spans="2:6" ht="15">
      <c r="B20" s="81"/>
      <c r="C20" s="26" t="s">
        <v>2</v>
      </c>
      <c r="D20" s="71"/>
      <c r="E20" s="59"/>
      <c r="F20" s="59"/>
    </row>
    <row r="21" spans="2:6" ht="15">
      <c r="B21" s="91"/>
      <c r="C21" s="26" t="s">
        <v>4</v>
      </c>
      <c r="D21" s="45"/>
      <c r="E21" s="59"/>
      <c r="F21" s="59"/>
    </row>
    <row r="22" spans="2:6" ht="4.5" customHeight="1">
      <c r="B22" s="22"/>
      <c r="C22" s="27"/>
      <c r="D22" s="27"/>
      <c r="E22" s="67"/>
      <c r="F22" s="68"/>
    </row>
    <row r="23" spans="2:6" ht="15">
      <c r="B23" s="80" t="s">
        <v>24</v>
      </c>
      <c r="C23" s="28" t="s">
        <v>3</v>
      </c>
      <c r="D23" s="4"/>
      <c r="E23" s="59"/>
      <c r="F23" s="59"/>
    </row>
    <row r="24" spans="2:6" ht="15">
      <c r="B24" s="81"/>
      <c r="C24" s="29" t="s">
        <v>2</v>
      </c>
      <c r="D24" s="4"/>
      <c r="E24" s="59"/>
      <c r="F24" s="59"/>
    </row>
    <row r="25" spans="2:6" ht="15">
      <c r="B25" s="81"/>
      <c r="C25" s="30" t="s">
        <v>4</v>
      </c>
      <c r="D25" s="4"/>
      <c r="E25" s="59"/>
      <c r="F25" s="59"/>
    </row>
    <row r="26" spans="2:6" ht="4.5" customHeight="1">
      <c r="B26" s="22"/>
      <c r="C26" s="27"/>
      <c r="D26" s="27"/>
      <c r="E26" s="67"/>
      <c r="F26" s="68"/>
    </row>
    <row r="27" spans="2:6" ht="15">
      <c r="B27" s="82" t="s">
        <v>42</v>
      </c>
      <c r="C27" s="70"/>
      <c r="D27" s="59"/>
      <c r="E27" s="59"/>
      <c r="F27" s="59"/>
    </row>
    <row r="28" spans="2:6" ht="15">
      <c r="B28" s="83"/>
      <c r="C28" s="29" t="s">
        <v>4</v>
      </c>
      <c r="D28" s="4"/>
      <c r="E28" s="59"/>
      <c r="F28" s="59"/>
    </row>
    <row r="29" spans="2:6" ht="15">
      <c r="B29" s="84"/>
      <c r="C29" s="74"/>
      <c r="D29" s="59"/>
      <c r="E29" s="59"/>
      <c r="F29" s="59"/>
    </row>
    <row r="30" spans="2:6" ht="4.5" customHeight="1">
      <c r="B30" s="72"/>
      <c r="C30" s="67"/>
      <c r="D30" s="67"/>
      <c r="E30" s="67"/>
      <c r="F30" s="68"/>
    </row>
    <row r="31" spans="2:6" ht="15">
      <c r="B31" s="87"/>
      <c r="C31" s="70"/>
      <c r="D31" s="59"/>
      <c r="E31" s="59"/>
      <c r="F31" s="59"/>
    </row>
    <row r="32" spans="2:6" ht="15">
      <c r="B32" s="88"/>
      <c r="C32" s="73"/>
      <c r="D32" s="59"/>
      <c r="E32" s="59"/>
      <c r="F32" s="59"/>
    </row>
    <row r="33" spans="2:6" ht="15">
      <c r="B33" s="89"/>
      <c r="C33" s="74"/>
      <c r="D33" s="59"/>
      <c r="E33" s="59"/>
      <c r="F33" s="59"/>
    </row>
    <row r="34" spans="2:6" ht="4.5" customHeight="1">
      <c r="B34" s="75"/>
      <c r="C34" s="69"/>
      <c r="D34" s="69"/>
      <c r="E34" s="69"/>
      <c r="F34" s="70"/>
    </row>
    <row r="35" spans="2:6" ht="15">
      <c r="B35" s="104"/>
      <c r="C35" s="46"/>
      <c r="D35" s="47"/>
      <c r="E35" s="48"/>
      <c r="F35" s="47"/>
    </row>
    <row r="36" spans="2:6" ht="15">
      <c r="B36" s="104"/>
      <c r="C36" s="46"/>
      <c r="D36" s="47"/>
      <c r="E36" s="48"/>
      <c r="F36" s="48"/>
    </row>
    <row r="37" spans="2:6" ht="15">
      <c r="B37" s="104"/>
      <c r="C37" s="46"/>
      <c r="D37" s="47"/>
      <c r="E37" s="48"/>
      <c r="F37" s="48"/>
    </row>
    <row r="38" spans="2:6" ht="7.5" customHeight="1">
      <c r="B38" s="31"/>
      <c r="C38" s="26"/>
      <c r="D38" s="1"/>
      <c r="E38" s="1"/>
      <c r="F38" s="1"/>
    </row>
    <row r="39" spans="2:4" ht="15">
      <c r="B39" s="32" t="s">
        <v>34</v>
      </c>
      <c r="C39" s="33"/>
      <c r="D39" s="34">
        <f>SUM(D19:F37)</f>
        <v>0</v>
      </c>
    </row>
    <row r="40" spans="2:6" ht="7.5" customHeight="1">
      <c r="B40" s="31"/>
      <c r="C40" s="26"/>
      <c r="D40" s="1"/>
      <c r="E40" s="1"/>
      <c r="F40" s="1"/>
    </row>
    <row r="41" spans="2:6" ht="35.25" customHeight="1">
      <c r="B41" s="92" t="s">
        <v>37</v>
      </c>
      <c r="C41" s="93"/>
      <c r="D41" s="93"/>
      <c r="E41" s="93"/>
      <c r="F41" s="94"/>
    </row>
    <row r="42" spans="2:6" ht="7.5" customHeight="1">
      <c r="B42" s="31"/>
      <c r="C42" s="38"/>
      <c r="D42" s="1"/>
      <c r="E42" s="1"/>
      <c r="F42" s="1"/>
    </row>
    <row r="43" spans="2:6" ht="15">
      <c r="B43" s="18" t="s">
        <v>12</v>
      </c>
      <c r="C43" s="5"/>
      <c r="D43" s="6"/>
      <c r="E43" s="6"/>
      <c r="F43" s="7"/>
    </row>
    <row r="44" spans="2:6" ht="15">
      <c r="B44" s="18" t="s">
        <v>13</v>
      </c>
      <c r="C44" s="8"/>
      <c r="D44" s="3"/>
      <c r="E44" s="3"/>
      <c r="F44" s="9"/>
    </row>
    <row r="45" spans="2:6" ht="15">
      <c r="B45" s="18" t="s">
        <v>14</v>
      </c>
      <c r="C45" s="10"/>
      <c r="D45" s="3"/>
      <c r="E45" s="3"/>
      <c r="F45" s="9"/>
    </row>
    <row r="46" spans="2:6" ht="15">
      <c r="B46" s="18" t="s">
        <v>15</v>
      </c>
      <c r="C46" s="11"/>
      <c r="D46" s="12"/>
      <c r="E46" s="12"/>
      <c r="F46" s="13"/>
    </row>
    <row r="47" spans="2:3" ht="15">
      <c r="B47" s="35"/>
      <c r="C47" s="36"/>
    </row>
    <row r="48" spans="2:6" ht="15">
      <c r="B48" s="90" t="s">
        <v>26</v>
      </c>
      <c r="C48" s="90"/>
      <c r="D48" s="90"/>
      <c r="E48" s="90"/>
      <c r="F48" s="90"/>
    </row>
    <row r="49" spans="2:6" ht="15">
      <c r="B49" s="106" t="s">
        <v>27</v>
      </c>
      <c r="C49" s="106"/>
      <c r="D49" s="107" t="s">
        <v>28</v>
      </c>
      <c r="E49" s="107"/>
      <c r="F49" s="37" t="s">
        <v>29</v>
      </c>
    </row>
    <row r="50" spans="3:5" ht="15" customHeight="1">
      <c r="C50" s="105" t="s">
        <v>30</v>
      </c>
      <c r="D50" s="105"/>
      <c r="E50" s="105"/>
    </row>
    <row r="51" spans="2:6" ht="10.5" customHeight="1">
      <c r="B51" s="26"/>
      <c r="C51" s="40"/>
      <c r="D51" s="39"/>
      <c r="E51" s="39"/>
      <c r="F51" s="39"/>
    </row>
    <row r="52" spans="2:6" ht="3" customHeight="1">
      <c r="B52" s="85"/>
      <c r="C52" s="86"/>
      <c r="D52" s="86"/>
      <c r="E52" s="86"/>
      <c r="F52" s="86"/>
    </row>
    <row r="53" spans="2:6" s="44" customFormat="1" ht="15.75" customHeight="1">
      <c r="B53" s="95" t="s">
        <v>39</v>
      </c>
      <c r="C53" s="95"/>
      <c r="D53" s="95"/>
      <c r="E53" s="95"/>
      <c r="F53" s="95"/>
    </row>
    <row r="54" spans="2:5" s="41" customFormat="1" ht="14.25" customHeight="1">
      <c r="B54" s="42"/>
      <c r="C54" s="76" t="s">
        <v>44</v>
      </c>
      <c r="D54" s="77" t="s">
        <v>19</v>
      </c>
      <c r="E54" s="78" t="s">
        <v>33</v>
      </c>
    </row>
    <row r="55" ht="15.75">
      <c r="B55" s="43"/>
    </row>
    <row r="69" ht="15"/>
    <row r="70" ht="15"/>
    <row r="71" ht="15"/>
    <row r="72" ht="15"/>
  </sheetData>
  <sheetProtection password="CCA2" sheet="1" insertHyperlinks="0" selectLockedCells="1"/>
  <mergeCells count="18">
    <mergeCell ref="B52:F52"/>
    <mergeCell ref="B53:F53"/>
    <mergeCell ref="C11:F11"/>
    <mergeCell ref="B17:F17"/>
    <mergeCell ref="C14:F14"/>
    <mergeCell ref="C15:F15"/>
    <mergeCell ref="B35:B37"/>
    <mergeCell ref="C50:E50"/>
    <mergeCell ref="B49:C49"/>
    <mergeCell ref="D49:E49"/>
    <mergeCell ref="B4:F4"/>
    <mergeCell ref="B23:B25"/>
    <mergeCell ref="B27:B29"/>
    <mergeCell ref="B2:F2"/>
    <mergeCell ref="B31:B33"/>
    <mergeCell ref="B48:F48"/>
    <mergeCell ref="B19:B21"/>
    <mergeCell ref="B41:F41"/>
  </mergeCells>
  <dataValidations count="3">
    <dataValidation type="whole" allowBlank="1" showInputMessage="1" showErrorMessage="1" error="SZÁMOT ÍRJ A MEZŐBE&#10; &#10;1,2 ... ahány legénységet szeretnél nevezni." sqref="D35:D37 D23:F25 D27:F29 D31:F33 F35 D21:F21">
      <formula1>1</formula1>
      <formula2>10</formula2>
    </dataValidation>
    <dataValidation allowBlank="1" showInputMessage="1" showErrorMessage="1" error="SZÁMOT ÍRJ A MEZŐBE&#10; &#10;1,2 ... ahány legénységet szeretnél nevezni." sqref="E35:E37 F36:F37 D19:F20"/>
    <dataValidation type="list" allowBlank="1" showInputMessage="1" showErrorMessage="1" sqref="C14:F14">
      <formula1>"Válassz!,SZaBaDiDőS,BAJAI SPARTACUS,BRSE FŐNIX DRAGON,DRAGON AQUA SE,DRAGON STEEL SE,DUNAI SÁRKÁNYOK VÁC,FEKETE GYÖNGY (RSC),HÍRÖS-KECSKEMÉT VSE,KÖRÖS DRAGON SE, KÖZGÁZ SC,LAPÁTOLÓK SE,PTE-PEAC,RÁBA SC,SUGO SC,SZIGETI SÁRKÁNYOK,TOLNAI SCE, VASKAKAS SKS"</formula1>
    </dataValidation>
  </dataValidations>
  <hyperlinks>
    <hyperlink ref="D54" r:id="rId1" display="www.sarkanyhajozas.hu"/>
    <hyperlink ref="E54" r:id="rId2" display="info@sarkanyhajozas.hu"/>
    <hyperlink ref="D49:E49" r:id="rId3" display="Versenyszabályzatában "/>
    <hyperlink ref="E12" r:id="rId4" display="nyilvantartas@sarkanyhajozas.hu"/>
    <hyperlink ref="C54" r:id="rId5" display="kövess minket facebookon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4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5"/>
  <sheetViews>
    <sheetView showGridLines="0" workbookViewId="0" topLeftCell="A1">
      <selection activeCell="G13" sqref="F13:G13"/>
    </sheetView>
  </sheetViews>
  <sheetFormatPr defaultColWidth="9.140625" defaultRowHeight="12.75"/>
  <cols>
    <col min="1" max="1" width="17.28125" style="58" bestFit="1" customWidth="1"/>
    <col min="2" max="2" width="15.7109375" style="56" bestFit="1" customWidth="1"/>
    <col min="3" max="5" width="9.140625" style="56" customWidth="1"/>
    <col min="6" max="6" width="9.140625" style="52" customWidth="1"/>
    <col min="7" max="16384" width="9.140625" style="52" customWidth="1"/>
  </cols>
  <sheetData>
    <row r="1" spans="1:6" ht="15">
      <c r="A1" s="49" t="s">
        <v>16</v>
      </c>
      <c r="B1" s="50" t="s">
        <v>17</v>
      </c>
      <c r="C1" s="51" t="s">
        <v>5</v>
      </c>
      <c r="D1" s="51" t="s">
        <v>6</v>
      </c>
      <c r="E1" s="51" t="s">
        <v>7</v>
      </c>
      <c r="F1" s="51" t="s">
        <v>18</v>
      </c>
    </row>
    <row r="2" spans="1:6" s="57" customFormat="1" ht="15">
      <c r="A2" s="53">
        <f>nevezes!$D$24</f>
        <v>0</v>
      </c>
      <c r="B2" s="54" t="str">
        <f>nevezes!$C$14&amp;" "&amp;nevezes!$C$15</f>
        <v>Válassz! </v>
      </c>
      <c r="C2" s="55" t="s">
        <v>24</v>
      </c>
      <c r="D2" s="56" t="s">
        <v>9</v>
      </c>
      <c r="E2" s="55" t="s">
        <v>8</v>
      </c>
      <c r="F2" s="57" t="str">
        <f>nevezes!$B$2</f>
        <v>8. Medencés Sárkányhajó Nyílt Magyar Bajnokság és Magyar Kupa
6. Szarvasi Medencés Verseny</v>
      </c>
    </row>
    <row r="3" spans="1:6" ht="15">
      <c r="A3" s="53">
        <f>nevezes!$D$23</f>
        <v>0</v>
      </c>
      <c r="B3" s="54" t="str">
        <f>nevezes!$C$14&amp;" "&amp;nevezes!$C$15</f>
        <v>Válassz! </v>
      </c>
      <c r="C3" s="55" t="s">
        <v>24</v>
      </c>
      <c r="D3" s="55" t="s">
        <v>0</v>
      </c>
      <c r="E3" s="55" t="s">
        <v>8</v>
      </c>
      <c r="F3" s="57" t="str">
        <f>nevezes!$B$2</f>
        <v>8. Medencés Sárkányhajó Nyílt Magyar Bajnokság és Magyar Kupa
6. Szarvasi Medencés Verseny</v>
      </c>
    </row>
    <row r="4" spans="1:6" ht="15">
      <c r="A4" s="53">
        <f>nevezes!$D$25</f>
        <v>0</v>
      </c>
      <c r="B4" s="54" t="str">
        <f>nevezes!$C$14&amp;" "&amp;nevezes!$C$15</f>
        <v>Válassz! </v>
      </c>
      <c r="C4" s="55" t="s">
        <v>24</v>
      </c>
      <c r="D4" s="56" t="s">
        <v>10</v>
      </c>
      <c r="E4" s="55" t="s">
        <v>8</v>
      </c>
      <c r="F4" s="57" t="str">
        <f>nevezes!$B$2</f>
        <v>8. Medencés Sárkányhajó Nyílt Magyar Bajnokság és Magyar Kupa
6. Szarvasi Medencés Verseny</v>
      </c>
    </row>
    <row r="5" spans="1:6" ht="15">
      <c r="A5" s="53">
        <f>nevezes!$D$28</f>
        <v>0</v>
      </c>
      <c r="B5" s="54" t="str">
        <f>nevezes!$C$14&amp;" "&amp;nevezes!$C$15</f>
        <v>Válassz! </v>
      </c>
      <c r="C5" s="56" t="s">
        <v>45</v>
      </c>
      <c r="D5" s="56" t="s">
        <v>9</v>
      </c>
      <c r="E5" s="55" t="s">
        <v>8</v>
      </c>
      <c r="F5" s="57" t="str">
        <f>nevezes!$B$2</f>
        <v>8. Medencés Sárkányhajó Nyílt Magyar Bajnokság és Magyar Kupa
6. Szarvasi Medencés Verseny</v>
      </c>
    </row>
    <row r="6" spans="1:6" ht="15">
      <c r="A6" s="53">
        <f>nevezes!D$20</f>
        <v>0</v>
      </c>
      <c r="B6" s="54" t="str">
        <f>nevezes!$C$14&amp;" "&amp;nevezes!$C$15</f>
        <v>Válassz! </v>
      </c>
      <c r="C6" s="56" t="s">
        <v>41</v>
      </c>
      <c r="D6" s="56" t="s">
        <v>9</v>
      </c>
      <c r="E6" s="55" t="s">
        <v>8</v>
      </c>
      <c r="F6" s="57" t="str">
        <f>nevezes!$B$2</f>
        <v>8. Medencés Sárkányhajó Nyílt Magyar Bajnokság és Magyar Kupa
6. Szarvasi Medencés Verseny</v>
      </c>
    </row>
    <row r="7" spans="1:6" ht="15">
      <c r="A7" s="53">
        <f>nevezes!$D$19</f>
        <v>0</v>
      </c>
      <c r="B7" s="54" t="str">
        <f>nevezes!$C$14&amp;" "&amp;nevezes!$C$15</f>
        <v>Válassz! </v>
      </c>
      <c r="C7" s="56" t="s">
        <v>41</v>
      </c>
      <c r="D7" s="55" t="s">
        <v>0</v>
      </c>
      <c r="E7" s="55" t="s">
        <v>8</v>
      </c>
      <c r="F7" s="57" t="str">
        <f>nevezes!$B$2</f>
        <v>8. Medencés Sárkányhajó Nyílt Magyar Bajnokság és Magyar Kupa
6. Szarvasi Medencés Verseny</v>
      </c>
    </row>
    <row r="8" spans="1:6" ht="15">
      <c r="A8" s="53">
        <f>nevezes!$D$21</f>
        <v>0</v>
      </c>
      <c r="B8" s="54" t="str">
        <f>nevezes!$C$14&amp;" "&amp;nevezes!$C$15</f>
        <v>Válassz! </v>
      </c>
      <c r="C8" s="56" t="s">
        <v>41</v>
      </c>
      <c r="D8" s="56" t="s">
        <v>10</v>
      </c>
      <c r="E8" s="55" t="s">
        <v>8</v>
      </c>
      <c r="F8" s="57" t="str">
        <f>nevezes!$B$2</f>
        <v>8. Medencés Sárkányhajó Nyílt Magyar Bajnokság és Magyar Kupa
6. Szarvasi Medencés Verseny</v>
      </c>
    </row>
    <row r="9" spans="4:5" ht="15">
      <c r="D9" s="55"/>
      <c r="E9" s="55"/>
    </row>
    <row r="10" ht="15">
      <c r="D10" s="55"/>
    </row>
    <row r="11" ht="15">
      <c r="D11" s="55"/>
    </row>
    <row r="12" ht="15">
      <c r="E12" s="55"/>
    </row>
    <row r="15" ht="15">
      <c r="E15" s="55"/>
    </row>
  </sheetData>
  <sheetProtection password="CCA2" sheet="1" autoFilter="0"/>
  <autoFilter ref="A1:Q1"/>
  <conditionalFormatting sqref="A1:A65536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LUNK ANDREA</cp:lastModifiedBy>
  <cp:lastPrinted>2018-02-24T12:01:10Z</cp:lastPrinted>
  <dcterms:created xsi:type="dcterms:W3CDTF">2015-05-04T09:51:42Z</dcterms:created>
  <dcterms:modified xsi:type="dcterms:W3CDTF">2022-01-05T15:15:54Z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f88a9acd-997a-4d11-b266-95356cb32432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